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feliz\Desktop\TRANSPARENCIA JULIO\"/>
    </mc:Choice>
  </mc:AlternateContent>
  <bookViews>
    <workbookView xWindow="-120" yWindow="-120" windowWidth="20730" windowHeight="11040"/>
  </bookViews>
  <sheets>
    <sheet name="ENER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5" i="1" l="1"/>
  <c r="C35" i="1" s="1"/>
  <c r="C36" i="1" s="1"/>
  <c r="C22" i="1" l="1"/>
  <c r="C23" i="1" s="1"/>
  <c r="C29" i="1" l="1"/>
  <c r="C18" i="1"/>
</calcChain>
</file>

<file path=xl/sharedStrings.xml><?xml version="1.0" encoding="utf-8"?>
<sst xmlns="http://schemas.openxmlformats.org/spreadsheetml/2006/main" count="32" uniqueCount="32">
  <si>
    <t>REPUBLICA DOMINICANA</t>
  </si>
  <si>
    <t>MINISTERIO DE DEFENSA</t>
  </si>
  <si>
    <t>DIRECCION DE CONTABILIDAD Y FINANZAS</t>
  </si>
  <si>
    <t xml:space="preserve">BALANCE GENERAL </t>
  </si>
  <si>
    <t>VALORES EN RD$</t>
  </si>
  <si>
    <t xml:space="preserve">ACTIVOS </t>
  </si>
  <si>
    <t>ACTIVOS CORRIENTES</t>
  </si>
  <si>
    <t xml:space="preserve">DISPONIBILIDAD DE EFECTIVO </t>
  </si>
  <si>
    <t xml:space="preserve">CUENTA POR COBRAR </t>
  </si>
  <si>
    <t>APROPIACION NO PROGAMADA</t>
  </si>
  <si>
    <t xml:space="preserve">TOTAL DE ACTIVOS CORRIENTES </t>
  </si>
  <si>
    <t>ACTIVOS NO CORRIENTES</t>
  </si>
  <si>
    <t>BIENES EN USO NETO</t>
  </si>
  <si>
    <t>BIENES INTANGIBLES</t>
  </si>
  <si>
    <t xml:space="preserve">TOTAL DE ACTIVOS NO CORRIENTES </t>
  </si>
  <si>
    <t>TOTAL DE ACTIVOS</t>
  </si>
  <si>
    <t xml:space="preserve">PASIVOS  NO CORRIENTES </t>
  </si>
  <si>
    <t>CUENTAS POR PAGAR  31/04/2017</t>
  </si>
  <si>
    <t xml:space="preserve">TOTAL PASIVOS  NO CORRIENTES </t>
  </si>
  <si>
    <t>PATRIMONIO</t>
  </si>
  <si>
    <t>RESULTADO NETO  DEL EJERCICIO</t>
  </si>
  <si>
    <t xml:space="preserve">TOTAL PATRIMONIO  </t>
  </si>
  <si>
    <t xml:space="preserve">TOTAL PASIVO Y PATRIMONIO </t>
  </si>
  <si>
    <t xml:space="preserve">      NOTA: El balance general esta preparado en base a la ejecucion presupuestaria.</t>
  </si>
  <si>
    <t xml:space="preserve">GASTOS  DEVENGADO </t>
  </si>
  <si>
    <t>UNIVERSIDAD NACIONAL PARA LA DEFENSA</t>
  </si>
  <si>
    <t>UNADE</t>
  </si>
  <si>
    <t xml:space="preserve">    Director de Contabilidad y Finanzas.</t>
  </si>
  <si>
    <t>DEL 01/06 AL 31/07/2025</t>
  </si>
  <si>
    <t>PRESUPUESTO APROBADO (VIGENTE) 31/07/2025</t>
  </si>
  <si>
    <t xml:space="preserve">   LIC. MONTERO DE OLEO DIAZ,</t>
  </si>
  <si>
    <t xml:space="preserve">    Mayor, Contador, ERD,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</si>
</sst>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B0F0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43" fontId="4" fillId="0" borderId="0" xfId="1" applyFont="1"/>
    <xf numFmtId="0" fontId="6" fillId="0" borderId="0" xfId="0" applyFont="1" applyAlignment="1">
      <alignment horizontal="left"/>
    </xf>
    <xf numFmtId="43" fontId="7" fillId="0" borderId="1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0" fontId="5" fillId="0" borderId="0" xfId="0" applyFont="1"/>
    <xf numFmtId="43" fontId="5" fillId="0" borderId="0" xfId="1" applyFont="1"/>
    <xf numFmtId="0" fontId="9" fillId="0" borderId="0" xfId="0" applyFont="1"/>
    <xf numFmtId="43" fontId="6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43" fontId="6" fillId="0" borderId="2" xfId="1" applyFont="1" applyBorder="1"/>
    <xf numFmtId="0" fontId="8" fillId="0" borderId="0" xfId="0" applyFont="1"/>
    <xf numFmtId="164" fontId="6" fillId="0" borderId="0" xfId="0" applyNumberFormat="1" applyFont="1"/>
    <xf numFmtId="165" fontId="10" fillId="0" borderId="0" xfId="1" applyNumberFormat="1" applyFont="1"/>
    <xf numFmtId="0" fontId="4" fillId="0" borderId="0" xfId="0" applyFont="1" applyAlignment="1">
      <alignment horizontal="left"/>
    </xf>
    <xf numFmtId="164" fontId="7" fillId="0" borderId="3" xfId="0" applyNumberFormat="1" applyFont="1" applyBorder="1"/>
    <xf numFmtId="0" fontId="6" fillId="0" borderId="0" xfId="0" applyFont="1" applyBorder="1"/>
    <xf numFmtId="0" fontId="7" fillId="0" borderId="0" xfId="0" applyFont="1" applyBorder="1"/>
    <xf numFmtId="43" fontId="6" fillId="0" borderId="0" xfId="1" applyFont="1" applyFill="1" applyBorder="1"/>
    <xf numFmtId="0" fontId="7" fillId="0" borderId="0" xfId="0" applyFont="1"/>
    <xf numFmtId="165" fontId="6" fillId="0" borderId="1" xfId="0" applyNumberFormat="1" applyFont="1" applyBorder="1" applyAlignment="1">
      <alignment horizontal="right" vertical="top"/>
    </xf>
    <xf numFmtId="43" fontId="7" fillId="0" borderId="2" xfId="1" applyFont="1" applyFill="1" applyBorder="1" applyAlignment="1">
      <alignment horizontal="left"/>
    </xf>
    <xf numFmtId="39" fontId="5" fillId="0" borderId="0" xfId="1" applyNumberFormat="1" applyFont="1" applyBorder="1"/>
    <xf numFmtId="0" fontId="8" fillId="0" borderId="0" xfId="0" applyFont="1" applyBorder="1"/>
    <xf numFmtId="39" fontId="5" fillId="0" borderId="1" xfId="1" applyNumberFormat="1" applyFont="1" applyBorder="1"/>
    <xf numFmtId="0" fontId="4" fillId="0" borderId="0" xfId="0" applyFont="1"/>
    <xf numFmtId="43" fontId="4" fillId="0" borderId="0" xfId="1" applyFont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43" fontId="6" fillId="0" borderId="1" xfId="1" applyFont="1" applyBorder="1" applyAlignment="1">
      <alignment horizontal="center"/>
    </xf>
    <xf numFmtId="4" fontId="5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1314450</xdr:colOff>
      <xdr:row>3</xdr:row>
      <xdr:rowOff>28575</xdr:rowOff>
    </xdr:from>
    <xdr:to>
      <xdr:col>2</xdr:col>
      <xdr:colOff>666750</xdr:colOff>
      <xdr:row>7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0FCFB8-6791-4847-A90F-97D567C41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790575"/>
          <a:ext cx="22955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tabSelected="1" topLeftCell="A28" zoomScaleNormal="100" workbookViewId="0">
      <selection activeCell="C44" sqref="C44"/>
    </sheetView>
  </sheetViews>
  <sheetFormatPr baseColWidth="10" defaultRowHeight="15" x14ac:dyDescent="0.25"/>
  <cols>
    <col min="1" max="1" width="5" customWidth="1"/>
    <col min="2" max="2" width="44.140625" customWidth="1"/>
    <col min="3" max="3" width="37.42578125" customWidth="1"/>
    <col min="4" max="4" width="26.85546875" customWidth="1"/>
    <col min="5" max="5" width="34.140625" customWidth="1"/>
  </cols>
  <sheetData>
    <row r="2" spans="1:4" x14ac:dyDescent="0.25">
      <c r="A2" s="46" t="s">
        <v>0</v>
      </c>
      <c r="B2" s="46"/>
      <c r="C2" s="46"/>
      <c r="D2" s="34"/>
    </row>
    <row r="3" spans="1:4" x14ac:dyDescent="0.25">
      <c r="A3" s="47" t="s">
        <v>1</v>
      </c>
      <c r="B3" s="47"/>
      <c r="C3" s="47"/>
      <c r="D3" s="35"/>
    </row>
    <row r="4" spans="1:4" x14ac:dyDescent="0.25">
      <c r="A4" s="47"/>
      <c r="B4" s="47"/>
      <c r="C4" s="47"/>
      <c r="D4" s="33"/>
    </row>
    <row r="5" spans="1:4" x14ac:dyDescent="0.25">
      <c r="A5" s="47"/>
      <c r="B5" s="47"/>
      <c r="C5" s="47"/>
      <c r="D5" s="33"/>
    </row>
    <row r="6" spans="1:4" x14ac:dyDescent="0.25">
      <c r="A6" s="47"/>
      <c r="B6" s="47"/>
      <c r="C6" s="47"/>
      <c r="D6" s="33"/>
    </row>
    <row r="7" spans="1:4" x14ac:dyDescent="0.25">
      <c r="A7" s="47"/>
      <c r="B7" s="47"/>
      <c r="C7" s="47"/>
      <c r="D7" s="33"/>
    </row>
    <row r="8" spans="1:4" x14ac:dyDescent="0.25">
      <c r="A8" s="48" t="s">
        <v>25</v>
      </c>
      <c r="B8" s="48"/>
      <c r="C8" s="48"/>
      <c r="D8" s="36"/>
    </row>
    <row r="9" spans="1:4" ht="15" customHeight="1" x14ac:dyDescent="0.25">
      <c r="A9" s="45" t="s">
        <v>2</v>
      </c>
      <c r="B9" s="45"/>
      <c r="C9" s="45"/>
      <c r="D9" s="37"/>
    </row>
    <row r="10" spans="1:4" x14ac:dyDescent="0.25">
      <c r="A10" s="44" t="s">
        <v>3</v>
      </c>
      <c r="B10" s="44"/>
      <c r="C10" s="44"/>
      <c r="D10" s="38"/>
    </row>
    <row r="11" spans="1:4" x14ac:dyDescent="0.25">
      <c r="A11" s="44" t="s">
        <v>4</v>
      </c>
      <c r="B11" s="44"/>
      <c r="C11" s="44"/>
      <c r="D11" s="38"/>
    </row>
    <row r="12" spans="1:4" x14ac:dyDescent="0.25">
      <c r="A12" s="44" t="s">
        <v>28</v>
      </c>
      <c r="B12" s="44"/>
      <c r="C12" s="44"/>
      <c r="D12" s="38"/>
    </row>
    <row r="13" spans="1:4" x14ac:dyDescent="0.25">
      <c r="A13" s="1"/>
      <c r="B13" s="2" t="s">
        <v>5</v>
      </c>
      <c r="C13" s="3"/>
      <c r="D13" s="1"/>
    </row>
    <row r="14" spans="1:4" x14ac:dyDescent="0.25">
      <c r="A14" s="1"/>
      <c r="B14" s="4" t="s">
        <v>6</v>
      </c>
      <c r="C14" s="5"/>
      <c r="D14" s="1"/>
    </row>
    <row r="15" spans="1:4" x14ac:dyDescent="0.25">
      <c r="A15" s="1"/>
      <c r="B15" s="6" t="s">
        <v>7</v>
      </c>
      <c r="C15" s="5">
        <v>0</v>
      </c>
      <c r="D15" s="1"/>
    </row>
    <row r="16" spans="1:4" x14ac:dyDescent="0.25">
      <c r="A16" s="1"/>
      <c r="B16" s="6" t="s">
        <v>8</v>
      </c>
      <c r="C16" s="5">
        <v>0</v>
      </c>
      <c r="D16" s="1"/>
    </row>
    <row r="17" spans="1:4" x14ac:dyDescent="0.25">
      <c r="A17" s="1"/>
      <c r="B17" s="6" t="s">
        <v>9</v>
      </c>
      <c r="C17" s="7">
        <f>133026636.47-77169861.41+11691742.53</f>
        <v>67548517.590000004</v>
      </c>
      <c r="D17" s="1"/>
    </row>
    <row r="18" spans="1:4" x14ac:dyDescent="0.25">
      <c r="A18" s="1"/>
      <c r="B18" s="4" t="s">
        <v>10</v>
      </c>
      <c r="C18" s="7">
        <f>+C17</f>
        <v>67548517.590000004</v>
      </c>
      <c r="D18" s="8"/>
    </row>
    <row r="19" spans="1:4" x14ac:dyDescent="0.25">
      <c r="A19" s="9"/>
      <c r="B19" s="9"/>
      <c r="C19" s="10"/>
      <c r="D19" s="11"/>
    </row>
    <row r="20" spans="1:4" x14ac:dyDescent="0.25">
      <c r="A20" s="1"/>
      <c r="B20" s="2" t="s">
        <v>11</v>
      </c>
      <c r="C20" s="12"/>
      <c r="D20" s="1"/>
    </row>
    <row r="21" spans="1:4" x14ac:dyDescent="0.25">
      <c r="A21" s="1"/>
      <c r="B21" s="6" t="s">
        <v>12</v>
      </c>
      <c r="C21" s="12">
        <v>0</v>
      </c>
      <c r="D21" s="41"/>
    </row>
    <row r="22" spans="1:4" x14ac:dyDescent="0.25">
      <c r="A22" s="9"/>
      <c r="B22" s="13" t="s">
        <v>13</v>
      </c>
      <c r="C22" s="12">
        <f>1133433.226+246416.89</f>
        <v>1379850.1159999999</v>
      </c>
      <c r="D22" s="11"/>
    </row>
    <row r="23" spans="1:4" x14ac:dyDescent="0.25">
      <c r="A23" s="9"/>
      <c r="B23" s="9" t="s">
        <v>14</v>
      </c>
      <c r="C23" s="14">
        <f>C22</f>
        <v>1379850.1159999999</v>
      </c>
      <c r="D23" s="11"/>
    </row>
    <row r="24" spans="1:4" x14ac:dyDescent="0.25">
      <c r="A24" s="1"/>
      <c r="B24" s="15"/>
      <c r="C24" s="16"/>
      <c r="D24" s="17"/>
    </row>
    <row r="25" spans="1:4" ht="15.75" thickBot="1" x14ac:dyDescent="0.3">
      <c r="A25" s="9"/>
      <c r="B25" s="18" t="s">
        <v>15</v>
      </c>
      <c r="C25" s="19">
        <f>C17+C23</f>
        <v>68928367.706</v>
      </c>
      <c r="D25" s="11"/>
    </row>
    <row r="26" spans="1:4" ht="15.75" thickTop="1" x14ac:dyDescent="0.25">
      <c r="A26" s="9"/>
      <c r="B26" s="18"/>
      <c r="C26" s="5"/>
      <c r="D26" s="11"/>
    </row>
    <row r="27" spans="1:4" x14ac:dyDescent="0.25">
      <c r="A27" s="20"/>
      <c r="B27" s="21" t="s">
        <v>16</v>
      </c>
      <c r="C27" s="22"/>
      <c r="D27" s="11"/>
    </row>
    <row r="28" spans="1:4" x14ac:dyDescent="0.25">
      <c r="A28" s="1"/>
      <c r="B28" s="23" t="s">
        <v>17</v>
      </c>
      <c r="C28" s="24">
        <v>4461265.45</v>
      </c>
      <c r="D28" s="17"/>
    </row>
    <row r="29" spans="1:4" x14ac:dyDescent="0.25">
      <c r="A29" s="20"/>
      <c r="B29" s="21" t="s">
        <v>18</v>
      </c>
      <c r="C29" s="25">
        <f>+C28</f>
        <v>4461265.45</v>
      </c>
      <c r="D29" s="11"/>
    </row>
    <row r="30" spans="1:4" x14ac:dyDescent="0.25">
      <c r="A30" s="20"/>
      <c r="B30" s="20"/>
      <c r="C30" s="26"/>
      <c r="D30" s="11"/>
    </row>
    <row r="31" spans="1:4" x14ac:dyDescent="0.25">
      <c r="A31" s="20"/>
      <c r="B31" s="27" t="s">
        <v>19</v>
      </c>
      <c r="C31" s="26"/>
      <c r="D31" s="11"/>
    </row>
    <row r="32" spans="1:4" x14ac:dyDescent="0.25">
      <c r="A32" s="20"/>
      <c r="B32" s="20" t="s">
        <v>29</v>
      </c>
      <c r="C32" s="42">
        <v>144718379</v>
      </c>
      <c r="D32" s="11"/>
    </row>
    <row r="33" spans="1:5" x14ac:dyDescent="0.25">
      <c r="A33" s="20"/>
      <c r="B33" s="20" t="s">
        <v>20</v>
      </c>
      <c r="C33" s="43">
        <v>133026636.47</v>
      </c>
      <c r="D33" s="11"/>
    </row>
    <row r="34" spans="1:5" x14ac:dyDescent="0.25">
      <c r="A34" s="20"/>
      <c r="B34" s="20" t="s">
        <v>24</v>
      </c>
      <c r="C34" s="43">
        <v>77169861.409999996</v>
      </c>
      <c r="D34" s="11"/>
    </row>
    <row r="35" spans="1:5" x14ac:dyDescent="0.25">
      <c r="A35" s="20"/>
      <c r="B35" s="21" t="s">
        <v>21</v>
      </c>
      <c r="C35" s="28">
        <f>C25</f>
        <v>68928367.706</v>
      </c>
      <c r="D35" s="11"/>
    </row>
    <row r="36" spans="1:5" ht="15.75" thickBot="1" x14ac:dyDescent="0.3">
      <c r="A36" s="9"/>
      <c r="B36" s="29" t="s">
        <v>22</v>
      </c>
      <c r="C36" s="19">
        <f>+C35</f>
        <v>68928367.706</v>
      </c>
      <c r="D36" s="11"/>
    </row>
    <row r="37" spans="1:5" ht="15.75" thickTop="1" x14ac:dyDescent="0.25">
      <c r="A37" s="9"/>
      <c r="B37" s="29"/>
      <c r="C37" s="30"/>
      <c r="D37" s="11"/>
    </row>
    <row r="38" spans="1:5" x14ac:dyDescent="0.25">
      <c r="A38" s="9"/>
      <c r="B38" s="29"/>
      <c r="C38" s="30"/>
      <c r="D38" s="11"/>
    </row>
    <row r="39" spans="1:5" x14ac:dyDescent="0.25">
      <c r="A39" s="9"/>
      <c r="B39" s="39"/>
      <c r="C39" s="40"/>
      <c r="D39" s="11"/>
    </row>
    <row r="40" spans="1:5" ht="12" customHeight="1" x14ac:dyDescent="0.25">
      <c r="A40" s="11"/>
      <c r="B40" s="50" t="s">
        <v>30</v>
      </c>
      <c r="C40" s="50"/>
      <c r="D40" s="31"/>
    </row>
    <row r="41" spans="1:5" ht="12" customHeight="1" x14ac:dyDescent="0.25">
      <c r="A41" s="11"/>
      <c r="B41" s="51" t="s">
        <v>31</v>
      </c>
      <c r="C41" s="51"/>
      <c r="D41" s="32"/>
    </row>
    <row r="42" spans="1:5" ht="12" customHeight="1" x14ac:dyDescent="0.25">
      <c r="B42" s="51" t="s">
        <v>27</v>
      </c>
      <c r="C42" s="51"/>
      <c r="D42" s="32"/>
      <c r="E42" s="32"/>
    </row>
    <row r="43" spans="1:5" x14ac:dyDescent="0.25">
      <c r="A43" s="11"/>
      <c r="B43" s="50" t="s">
        <v>26</v>
      </c>
      <c r="C43" s="50"/>
      <c r="D43" s="31"/>
    </row>
    <row r="45" spans="1:5" x14ac:dyDescent="0.25">
      <c r="A45" s="49" t="s">
        <v>23</v>
      </c>
      <c r="B45" s="49"/>
      <c r="C45" s="49"/>
    </row>
  </sheetData>
  <mergeCells count="14">
    <mergeCell ref="A45:C45"/>
    <mergeCell ref="B40:C40"/>
    <mergeCell ref="B41:C41"/>
    <mergeCell ref="B42:C42"/>
    <mergeCell ref="B43:C43"/>
    <mergeCell ref="A12:C12"/>
    <mergeCell ref="A9:C9"/>
    <mergeCell ref="A10:C10"/>
    <mergeCell ref="A11:C11"/>
    <mergeCell ref="A2:C2"/>
    <mergeCell ref="A3:C3"/>
    <mergeCell ref="A4:C5"/>
    <mergeCell ref="A6:C7"/>
    <mergeCell ref="A8:C8"/>
  </mergeCells>
  <pageMargins left="0.2" right="0.7" top="0.75" bottom="0.75" header="0.34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Cinthia Lorena Feliz Pérez</cp:lastModifiedBy>
  <cp:lastPrinted>2025-08-06T12:47:41Z</cp:lastPrinted>
  <dcterms:created xsi:type="dcterms:W3CDTF">2021-11-16T12:46:18Z</dcterms:created>
  <dcterms:modified xsi:type="dcterms:W3CDTF">2025-08-06T12:48:00Z</dcterms:modified>
</cp:coreProperties>
</file>