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"/>
    </mc:Choice>
  </mc:AlternateContent>
  <bookViews>
    <workbookView xWindow="0" yWindow="0" windowWidth="7470" windowHeight="3750" tabRatio="584"/>
  </bookViews>
  <sheets>
    <sheet name="EJE 1" sheetId="1" r:id="rId1"/>
    <sheet name="EJE 2" sheetId="2" r:id="rId2"/>
    <sheet name="EJE 3" sheetId="3" r:id="rId3"/>
    <sheet name="Hoja2" sheetId="10" state="hidden" r:id="rId4"/>
    <sheet name="EJE 4" sheetId="11" r:id="rId5"/>
    <sheet name="EJE 5" sheetId="13" r:id="rId6"/>
    <sheet name="EJE 6" sheetId="15" r:id="rId7"/>
    <sheet name="EJE 7" sheetId="16" r:id="rId8"/>
    <sheet name="Eje 8" sheetId="12" r:id="rId9"/>
  </sheets>
  <externalReferences>
    <externalReference r:id="rId10"/>
    <externalReference r:id="rId11"/>
  </externalReferences>
  <definedNames>
    <definedName name="_xlnm._FilterDatabase" localSheetId="0" hidden="1">'EJE 1'!$E$11:$E$89</definedName>
    <definedName name="_xlnm.Print_Area" localSheetId="0">'EJE 1'!$A$1:$O$379</definedName>
    <definedName name="_xlnm.Print_Area" localSheetId="1">'EJE 2'!$A$1:$X$88</definedName>
    <definedName name="_xlnm.Print_Area" localSheetId="2">'EJE 3'!$A$1:$O$55</definedName>
    <definedName name="_xlnm.Print_Area" localSheetId="4">'EJE 4'!$A$1:$O$54</definedName>
    <definedName name="_xlnm.Print_Area" localSheetId="5">'EJE 5'!$A$1:$O$45</definedName>
    <definedName name="_xlnm.Print_Area" localSheetId="6">'EJE 6'!$A$1:$O$34</definedName>
    <definedName name="_xlnm.Print_Area" localSheetId="7">'EJE 7'!$A$1:$O$58</definedName>
    <definedName name="_xlnm.Print_Area" localSheetId="8">'Eje 8'!$A$1:$O$66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2" l="1"/>
  <c r="A15" i="12"/>
  <c r="C13" i="12"/>
  <c r="C30" i="12" s="1"/>
  <c r="A13" i="12"/>
  <c r="A30" i="12" s="1"/>
  <c r="A16" i="16"/>
  <c r="A15" i="16"/>
  <c r="C13" i="16"/>
  <c r="C25" i="16" s="1"/>
  <c r="A13" i="16"/>
  <c r="A25" i="16" s="1"/>
  <c r="A15" i="15"/>
  <c r="C13" i="15"/>
  <c r="A13" i="15"/>
  <c r="A28" i="13"/>
  <c r="A15" i="13"/>
  <c r="C13" i="13"/>
  <c r="C26" i="13" s="1"/>
  <c r="A13" i="13"/>
  <c r="A26" i="13" s="1"/>
  <c r="A15" i="11"/>
  <c r="C13" i="11"/>
  <c r="A13" i="11"/>
  <c r="H52" i="3"/>
  <c r="C40" i="3"/>
  <c r="A40" i="3"/>
  <c r="A30" i="3"/>
  <c r="A42" i="3" s="1"/>
  <c r="A29" i="3"/>
  <c r="A41" i="3" s="1"/>
  <c r="C27" i="3"/>
  <c r="C39" i="3" s="1"/>
  <c r="A27" i="3"/>
  <c r="A39" i="3" s="1"/>
  <c r="A16" i="3"/>
  <c r="A15" i="3"/>
  <c r="C13" i="3"/>
  <c r="A13" i="3"/>
  <c r="H82" i="2"/>
  <c r="C60" i="2"/>
  <c r="A40" i="2"/>
  <c r="A51" i="2" s="1"/>
  <c r="A63" i="2" s="1"/>
  <c r="A74" i="2" s="1"/>
  <c r="C39" i="2"/>
  <c r="C50" i="2" s="1"/>
  <c r="C62" i="2" s="1"/>
  <c r="C73" i="2" s="1"/>
  <c r="A38" i="2"/>
  <c r="A49" i="2" s="1"/>
  <c r="A61" i="2" s="1"/>
  <c r="A72" i="2" s="1"/>
  <c r="A29" i="2"/>
  <c r="C28" i="2"/>
  <c r="A28" i="2"/>
  <c r="A39" i="2" s="1"/>
  <c r="A50" i="2" s="1"/>
  <c r="A62" i="2" s="1"/>
  <c r="A73" i="2" s="1"/>
  <c r="C27" i="2"/>
  <c r="C38" i="2" s="1"/>
  <c r="C49" i="2" s="1"/>
  <c r="C61" i="2" s="1"/>
  <c r="C72" i="2" s="1"/>
  <c r="A27" i="2"/>
  <c r="C26" i="2"/>
  <c r="A26" i="2"/>
  <c r="A37" i="2" s="1"/>
  <c r="A48" i="2" s="1"/>
  <c r="A60" i="2" s="1"/>
  <c r="C264" i="1"/>
  <c r="A264" i="1"/>
  <c r="C201" i="1"/>
  <c r="A201" i="1"/>
  <c r="A162" i="1"/>
  <c r="C151" i="1"/>
  <c r="A142" i="1"/>
  <c r="A154" i="1" s="1"/>
  <c r="A165" i="1" s="1"/>
  <c r="A128" i="1"/>
  <c r="A139" i="1" s="1"/>
  <c r="A151" i="1" s="1"/>
  <c r="A120" i="1"/>
  <c r="C119" i="1"/>
  <c r="C130" i="1" s="1"/>
  <c r="C141" i="1" s="1"/>
  <c r="C153" i="1" s="1"/>
  <c r="C164" i="1" s="1"/>
  <c r="A119" i="1"/>
  <c r="A130" i="1" s="1"/>
  <c r="A141" i="1" s="1"/>
  <c r="A153" i="1" s="1"/>
  <c r="A164" i="1" s="1"/>
  <c r="C118" i="1"/>
  <c r="C129" i="1" s="1"/>
  <c r="C140" i="1" s="1"/>
  <c r="C152" i="1" s="1"/>
  <c r="C163" i="1" s="1"/>
  <c r="A118" i="1"/>
  <c r="A129" i="1" s="1"/>
  <c r="A140" i="1" s="1"/>
  <c r="A152" i="1" s="1"/>
  <c r="A163" i="1" s="1"/>
  <c r="C117" i="1"/>
  <c r="G100" i="1"/>
  <c r="N99" i="1"/>
  <c r="G99" i="1"/>
  <c r="A71" i="2" l="1"/>
  <c r="A202" i="1"/>
  <c r="A190" i="1"/>
  <c r="A266" i="1"/>
  <c r="C214" i="1"/>
  <c r="A251" i="1"/>
  <c r="A176" i="1"/>
  <c r="C331" i="1"/>
  <c r="C348" i="1"/>
  <c r="C174" i="1"/>
  <c r="A331" i="1"/>
  <c r="A348" i="1"/>
  <c r="A174" i="1"/>
  <c r="A216" i="1"/>
  <c r="A253" i="1"/>
  <c r="A214" i="1"/>
  <c r="C278" i="1"/>
  <c r="C292" i="1"/>
  <c r="C304" i="1"/>
  <c r="C188" i="1"/>
  <c r="C200" i="1"/>
  <c r="A280" i="1"/>
  <c r="A188" i="1"/>
  <c r="A200" i="1"/>
  <c r="A292" i="1"/>
  <c r="A304" i="1"/>
  <c r="A294" i="1"/>
  <c r="A278" i="1"/>
  <c r="A333" i="1"/>
  <c r="C251" i="1"/>
</calcChain>
</file>

<file path=xl/sharedStrings.xml><?xml version="1.0" encoding="utf-8"?>
<sst xmlns="http://schemas.openxmlformats.org/spreadsheetml/2006/main" count="2051" uniqueCount="501">
  <si>
    <t>Código</t>
  </si>
  <si>
    <t>Actividades</t>
  </si>
  <si>
    <t>Cronograma por trimestre</t>
  </si>
  <si>
    <t>Nivel de ejecución</t>
  </si>
  <si>
    <t>Riesgo por actividad</t>
  </si>
  <si>
    <t>Acción de mitigación</t>
  </si>
  <si>
    <t>Ene-Mar</t>
  </si>
  <si>
    <t>Abr-Jun</t>
  </si>
  <si>
    <t>Jul-Sept.</t>
  </si>
  <si>
    <t>Oct. Dic</t>
  </si>
  <si>
    <t>Publicaciones INSUDE</t>
  </si>
  <si>
    <t>Boletines, nota de prensa, noticias en redes sociales  y revistas</t>
  </si>
  <si>
    <t>Cantidad de publicaciones</t>
  </si>
  <si>
    <t>Falta de información de las áreas involucradas</t>
  </si>
  <si>
    <t xml:space="preserve">Rectoría </t>
  </si>
  <si>
    <t>Disponibilidad presupuestaria</t>
  </si>
  <si>
    <t>Dirección de Contabilidad y Finanzas</t>
  </si>
  <si>
    <t>Coordinación de las partes</t>
  </si>
  <si>
    <t>No realización de las reuniones</t>
  </si>
  <si>
    <t>MATRIZ PLAN OPERATIVO ANUAL (POA) 2023</t>
  </si>
  <si>
    <t>Indicador Verificable Objetivamente</t>
  </si>
  <si>
    <t>EJE  V PEI 2021-20224</t>
  </si>
  <si>
    <t>Gestiòn Institucional, Apoyo Administrativo y Desarrollo Proyectivo</t>
  </si>
  <si>
    <t>EJE I PDI (2021-2024)</t>
  </si>
  <si>
    <t>Gestión Institucional</t>
  </si>
  <si>
    <t>Objetivo General</t>
  </si>
  <si>
    <t>Tramitar la asignación presupuestaria ante el organismo correspondiente (Presupuesto)</t>
  </si>
  <si>
    <t>Presupuesto</t>
  </si>
  <si>
    <t>Insumos</t>
  </si>
  <si>
    <t>Materiales y mano de obra requeridos.</t>
  </si>
  <si>
    <t>Adquisicion de insumos para actividades</t>
  </si>
  <si>
    <t xml:space="preserve">Tramitar la asignación presupuestaria ante el organismo correspondiente  (Nomina)  </t>
  </si>
  <si>
    <t>Línea de acción</t>
  </si>
  <si>
    <t>1,1,4</t>
  </si>
  <si>
    <t>1,1,1,4</t>
  </si>
  <si>
    <t>Disponibilidad de fondos.</t>
  </si>
  <si>
    <t>Tramitar proceso de compra y adquisiones de equipos para fortalecimiento de la Escuela de Idiomas</t>
  </si>
  <si>
    <t xml:space="preserve">Tramitacion proceso de pagos de publicaciones (Boletines, fascículo, revista cientifica, etc.)        </t>
  </si>
  <si>
    <t>Recursos financiarios requeridos.</t>
  </si>
  <si>
    <t>Oct.-Nov</t>
  </si>
  <si>
    <t xml:space="preserve">Ejecución presupuestaria al día </t>
  </si>
  <si>
    <t>Atraso en la asignación de cuota presupuestaría.</t>
  </si>
  <si>
    <t>Equipos adquiridos</t>
  </si>
  <si>
    <t>Falta de disponibilidad presupuestaria.</t>
  </si>
  <si>
    <t>Pagos al día</t>
  </si>
  <si>
    <t xml:space="preserve">Insumos adquiridos </t>
  </si>
  <si>
    <t>EJE V PEI 2021-2024</t>
  </si>
  <si>
    <t>1,1,1, 1,1,2</t>
  </si>
  <si>
    <t xml:space="preserve">Propuesta del plan de integracion institucional </t>
  </si>
  <si>
    <t>Línea de Acción</t>
  </si>
  <si>
    <t>Departamento de Planificación</t>
  </si>
  <si>
    <t>Analizar el POA ejecutado</t>
  </si>
  <si>
    <t>Revisar informes de ejecuciòn trimestral del POA</t>
  </si>
  <si>
    <t>Revisiòn de documentos institucionales</t>
  </si>
  <si>
    <t>Elaboraciòn en coordinaciòn con las àreas documentos requeridos en las instancias cuando se refieran aspectos generales de gestiòn institucional.</t>
  </si>
  <si>
    <t xml:space="preserve">Programa de socializacion de documentos estrategicos </t>
  </si>
  <si>
    <t>1.1.1.1</t>
  </si>
  <si>
    <t>1.1.1.2</t>
  </si>
  <si>
    <t>1.1.2.1</t>
  </si>
  <si>
    <t>1,1,2.2</t>
  </si>
  <si>
    <t xml:space="preserve">Material gastable, mano de obra especializada </t>
  </si>
  <si>
    <t>Mesa de trabajo, refrigerio y combustible.</t>
  </si>
  <si>
    <t xml:space="preserve">Documento entregado </t>
  </si>
  <si>
    <t xml:space="preserve">Cantidad de reuniones y actividades </t>
  </si>
  <si>
    <t>Compilaciòn y Remisiòn POA 2023</t>
  </si>
  <si>
    <t>Falta de informaciòn y materiales</t>
  </si>
  <si>
    <t xml:space="preserve">Coordinar con las partes </t>
  </si>
  <si>
    <t xml:space="preserve">Disponibilidad de insumos </t>
  </si>
  <si>
    <t>Dirección de Planificación</t>
  </si>
  <si>
    <t xml:space="preserve">Área Responsable </t>
  </si>
  <si>
    <t>Depto. Contabilidad, Nomina, Presupuesto</t>
  </si>
  <si>
    <t>1,1,7</t>
  </si>
  <si>
    <t>1.1.7.1</t>
  </si>
  <si>
    <t xml:space="preserve">Relaciones Públicas </t>
  </si>
  <si>
    <t>Difusión de Noticias del Insude</t>
  </si>
  <si>
    <t>Equipos y mano de obra requeridos.</t>
  </si>
  <si>
    <t xml:space="preserve">Creación Comite de Relaciones Públicas </t>
  </si>
  <si>
    <t>Disponibilidad de información y recursos</t>
  </si>
  <si>
    <t>Información Difundida</t>
  </si>
  <si>
    <t xml:space="preserve">Reuniones de comité </t>
  </si>
  <si>
    <t xml:space="preserve">Falta de participantes </t>
  </si>
  <si>
    <t xml:space="preserve">Disponibilidad de participantes </t>
  </si>
  <si>
    <t xml:space="preserve">Modulo de CRM para Relaciones Públicas </t>
  </si>
  <si>
    <t>1.1.7.2</t>
  </si>
  <si>
    <t>1.1.7.4</t>
  </si>
  <si>
    <t>Recursos financiarios requeridos, módulo CRM</t>
  </si>
  <si>
    <t xml:space="preserve">Módulo obtenido </t>
  </si>
  <si>
    <t xml:space="preserve">Disponibilidad de fondos. </t>
  </si>
  <si>
    <t>Dirección de Comunicación   Dirección Contabilidad y Finanzas</t>
  </si>
  <si>
    <t>1,1,8</t>
  </si>
  <si>
    <t>1.1.8.1</t>
  </si>
  <si>
    <t xml:space="preserve">Comisión de ética y transparencia
Área del libre acceso a la información
Portal de Transparencia
 </t>
  </si>
  <si>
    <t>Área Coordinadora</t>
  </si>
  <si>
    <t xml:space="preserve">Vicerrectores
Direcciones de la Rectoría
</t>
  </si>
  <si>
    <t xml:space="preserve">Retraso en la actualización del Portal de Transparencia
</t>
  </si>
  <si>
    <t>Socializar indicadores del PT</t>
  </si>
  <si>
    <t xml:space="preserve">Recursos tecnológicos </t>
  </si>
  <si>
    <t xml:space="preserve">Materiales gastables </t>
  </si>
  <si>
    <t>1.1.8.2</t>
  </si>
  <si>
    <t xml:space="preserve">Coordinar y promover actividades tendentes a incrementar el conocimiento de ética y transparencia, y a fortalecer el compromiso del personal a su cumplimiento. </t>
  </si>
  <si>
    <t>Establecer el cronograma de actividades para la promoción de la ética y transparencia.</t>
  </si>
  <si>
    <t xml:space="preserve">Aplicar los mecanismos para la recolección de evidencias requeridas para garantizar la transparencia. </t>
  </si>
  <si>
    <t>1.1.8.3</t>
  </si>
  <si>
    <t xml:space="preserve">Informe de ejecución del cronograma 
</t>
  </si>
  <si>
    <t>100% del portal de transparencia actualizado 
Informes tramitados</t>
  </si>
  <si>
    <t>Evaluar periódicamente el conocimiento y aplicación de los lineamientos éticos y de transparencia</t>
  </si>
  <si>
    <t>Actividades realiazadas</t>
  </si>
  <si>
    <t>Actividades no realizadas</t>
  </si>
  <si>
    <t>Socialización de la importancia de la ética y la transparencia</t>
  </si>
  <si>
    <t>Informes de evalauciones realizadas</t>
  </si>
  <si>
    <t>Evaluaciones no realizadas</t>
  </si>
  <si>
    <t>Evaluar periódicamente</t>
  </si>
  <si>
    <t>Normativa legal actualizada</t>
  </si>
  <si>
    <t>Material gastable y mano de obra especializada</t>
  </si>
  <si>
    <t>Dirección Jurídica</t>
  </si>
  <si>
    <t>Vicerrectorías, Direcciones</t>
  </si>
  <si>
    <t>1.1.3.1</t>
  </si>
  <si>
    <t>1,1,3</t>
  </si>
  <si>
    <t>Sistema jurìdico socializado</t>
  </si>
  <si>
    <t>1,1,3,2</t>
  </si>
  <si>
    <t>Un (1) informe sobre convenios y/o acuerdos redactados.</t>
  </si>
  <si>
    <t>Informe realizado</t>
  </si>
  <si>
    <t>Socialización de los documentos Jurídcos</t>
  </si>
  <si>
    <t>Material Gastable, salon, Refrigerio.</t>
  </si>
  <si>
    <t xml:space="preserve">Coordinar de las partes </t>
  </si>
  <si>
    <t xml:space="preserve">Falta de coordinación de las partes </t>
  </si>
  <si>
    <t>Realizar el levantamiento de información para crear el Manual BI</t>
  </si>
  <si>
    <t>1,1,5</t>
  </si>
  <si>
    <t>1,1,5,1</t>
  </si>
  <si>
    <t>1,1,5,2</t>
  </si>
  <si>
    <t>Elaborar el Manual BI</t>
  </si>
  <si>
    <t>Crear el mecanismo para dar seguimiento a los procesos y servicios que garantizan el BI</t>
  </si>
  <si>
    <t>Desarrollar las políticas, mecanismos y programas para el BI</t>
  </si>
  <si>
    <t>Reuniones realizadas, informes realizados</t>
  </si>
  <si>
    <t>Bienestar Institucional</t>
  </si>
  <si>
    <t>Recursos tecnológicos Materiales gastables de oficina</t>
  </si>
  <si>
    <t>Oficios de tramitación y acta de aprobación de la propuesta</t>
  </si>
  <si>
    <t>Informes de programas de BI desarrollado</t>
  </si>
  <si>
    <t>Demoras en el proceso de revisión de lineamientos y en la elaboración del Manual</t>
  </si>
  <si>
    <t>Demoras en el proceso de seguimiento a los servicios</t>
  </si>
  <si>
    <t>Establecer cronograma de trabajo</t>
  </si>
  <si>
    <t>Planificación y Desarrollo</t>
  </si>
  <si>
    <t>1,1,6</t>
  </si>
  <si>
    <t>Crear el sistema de selección, designación y relevos con las matrices de suplencia</t>
  </si>
  <si>
    <t>1,1,6,1</t>
  </si>
  <si>
    <t>Recursos Humanos</t>
  </si>
  <si>
    <t>Vicerrectoría Administrativa</t>
  </si>
  <si>
    <t>Informes de creación y aplicación de sistemas, softhware</t>
  </si>
  <si>
    <t>Demoras en el proceso de revisión de funciones y cargos y en la elaboración de la propuesta</t>
  </si>
  <si>
    <t>Programa de reconocimientos al personal destacado</t>
  </si>
  <si>
    <t xml:space="preserve">Evento realizado </t>
  </si>
  <si>
    <t xml:space="preserve">Falta de insumos </t>
  </si>
  <si>
    <t xml:space="preserve">Salon de evento, refrigerios, insumos </t>
  </si>
  <si>
    <t>1,1,6,3</t>
  </si>
  <si>
    <t>Acompañar las evaluaciones de desempeño y de clima laboral realizadas por la Comisión de Calidad</t>
  </si>
  <si>
    <t>1,1,6,2</t>
  </si>
  <si>
    <t>Solicitar periódicamente cursos de actualización y capacitación identificados como necesidad</t>
  </si>
  <si>
    <t>Realizar inducciones y capacitaciones al personal con frecuencia</t>
  </si>
  <si>
    <t xml:space="preserve">Transferencia del personal capacitado a otra instancia </t>
  </si>
  <si>
    <t xml:space="preserve">Material Gastable, mano de obra especializada </t>
  </si>
  <si>
    <t>Establecer cronograma de reconocimiento</t>
  </si>
  <si>
    <t>Distribución de la revisión por vicerrectorías y direcciones de la Rectoría</t>
  </si>
  <si>
    <t>Área responsable</t>
  </si>
  <si>
    <t>Área coordinadora</t>
  </si>
  <si>
    <t>Indicador verificable objetivamente</t>
  </si>
  <si>
    <t xml:space="preserve">Material Gastable, mano de obra especializada, combustible </t>
  </si>
  <si>
    <t>Programa de capacitación y formación a los docentes en investigación y tecnologia de la comunicación (TIC)</t>
  </si>
  <si>
    <t>6,1,1,6</t>
  </si>
  <si>
    <t>6,1,1,1</t>
  </si>
  <si>
    <t>Documento entregado</t>
  </si>
  <si>
    <t>Retraso en la elaboración del documento. Falta de información y materiales</t>
  </si>
  <si>
    <t>informes de cantidad de capacitaciones y capacitados</t>
  </si>
  <si>
    <t>Que no parcicipen  en  los  programas de capacitación.        Equipos tecnológicos inadecuados  a las nececidades.</t>
  </si>
  <si>
    <t>Informe del desempeño del personal académico de forma objetiva, sistemática y planificada por Facultad</t>
  </si>
  <si>
    <t>No realización del informe de manera objetiva</t>
  </si>
  <si>
    <t>Evaluación del desempeño</t>
  </si>
  <si>
    <t>Reconocimiento al Mérito Docente 2023</t>
  </si>
  <si>
    <t>6,1,1,4</t>
  </si>
  <si>
    <t>Refrigerios, salon, insumos</t>
  </si>
  <si>
    <t>Evento realizado</t>
  </si>
  <si>
    <t>Fondos insuficientes para realización del evento</t>
  </si>
  <si>
    <t>2,1,2,1</t>
  </si>
  <si>
    <t xml:space="preserve">Presentación de propuesta de programas de investigación desde la docencia </t>
  </si>
  <si>
    <t>Documento  entregado</t>
  </si>
  <si>
    <t>Falta de coordinación de las partes</t>
  </si>
  <si>
    <t>2,1,2,4</t>
  </si>
  <si>
    <t xml:space="preserve">Propuesta de Instructivo para  la retroalimentación de la docencia desde la investigación, y desde la investigación con el medio </t>
  </si>
  <si>
    <t>2,1,2,2, 2,2,2,3</t>
  </si>
  <si>
    <t>Capacitación  para convertir a los docentes de las Escuelas de Graduados y Academias Militares a través de una estructura innovadora</t>
  </si>
  <si>
    <t>2,2,2,5</t>
  </si>
  <si>
    <t xml:space="preserve">Vicerrectoría de Investigación Vicerrectoría Académica </t>
  </si>
  <si>
    <t>Vicerrectoría de Investigación.   Gestión y Coordinación Docente</t>
  </si>
  <si>
    <t xml:space="preserve">Vicerrectoría de Investigación  </t>
  </si>
  <si>
    <t>Vicerrectoría de Investigación. Directores de Escuelas y Academias</t>
  </si>
  <si>
    <t xml:space="preserve">Que no parcicipen  en  los  programas de capacitación.        </t>
  </si>
  <si>
    <t>Difusión de las capacitaciones. Verificación listado de inscricpción y participantes</t>
  </si>
  <si>
    <t>Difusión de las capacitaciones. Verificación listado de inscricpción y participantes.     Revisión por parte de los técnicos a los equipos tecnológicos.</t>
  </si>
  <si>
    <t xml:space="preserve">Promover y desarrollar las competencias en investigación las prácticas de  trabajo de proyectos </t>
  </si>
  <si>
    <t>Charlas, brochures, reuniones</t>
  </si>
  <si>
    <t xml:space="preserve">Incumplimiento de la programación para tales fines </t>
  </si>
  <si>
    <t>Difusión de charlas,entregra brochures. Corrdinación de las partes</t>
  </si>
  <si>
    <t>2,1,3</t>
  </si>
  <si>
    <t>2,1,3,1</t>
  </si>
  <si>
    <t>Departamento de Grado</t>
  </si>
  <si>
    <t xml:space="preserve"> Vicerrectoría Académica </t>
  </si>
  <si>
    <t xml:space="preserve">Material Gastable, combustible y mano de obra especializada </t>
  </si>
  <si>
    <t>Levantamiento de informaciones, coordinación de la partes</t>
  </si>
  <si>
    <t xml:space="preserve">Implementación del Reglamento de Grado
</t>
  </si>
  <si>
    <t>2,1,3,2</t>
  </si>
  <si>
    <t>Vicerrectoría Académica. Dirección Jurídica</t>
  </si>
  <si>
    <t>Documento  entregado e implementado</t>
  </si>
  <si>
    <t>Departamento de Postgrado</t>
  </si>
  <si>
    <t>Vicerrectoría Académica</t>
  </si>
  <si>
    <t>Implementación del Reglamento de Postgrado</t>
  </si>
  <si>
    <t>Retraso en la aprobación e implementación del documento</t>
  </si>
  <si>
    <t>Retraso en la entrega del informe</t>
  </si>
  <si>
    <t>Documento  entregado  e implementado</t>
  </si>
  <si>
    <t>2,1,4</t>
  </si>
  <si>
    <t>2,1,4,1</t>
  </si>
  <si>
    <t>Departamento de Admisiones</t>
  </si>
  <si>
    <t>Seguimiento del proceso de alimentación de los expedientes de nuevo ingreso y retroalimentación del programa retroaccivo en el Sistema SIAR</t>
  </si>
  <si>
    <t>2,1,4,2</t>
  </si>
  <si>
    <t xml:space="preserve">Material Gastable, combustible, dieta, y mano de obra especializada </t>
  </si>
  <si>
    <t>Informe de ejecución de procesos</t>
  </si>
  <si>
    <t>Informe de estadisticas de expedientes en plataforma</t>
  </si>
  <si>
    <t>Cumplir con el cronograma de trabajo establecido</t>
  </si>
  <si>
    <t>2,1,5</t>
  </si>
  <si>
    <t>2,1,5,1</t>
  </si>
  <si>
    <t>Departamento de Registro Central</t>
  </si>
  <si>
    <t>Ejecución de los procesos de admisiones (recibimiento de expediente de nuevo ingreso,, aplicación prueba POMA, recibimiento expedientes retroactivos, auditorías)</t>
  </si>
  <si>
    <t>Seguimiento de los procesos de las unidades de registro de las escuelas y academias (auditorias de las unidades, auditorias de expedientes)</t>
  </si>
  <si>
    <t>Sistema de calificaciones actualizadas</t>
  </si>
  <si>
    <t>2,1,5,2</t>
  </si>
  <si>
    <t xml:space="preserve">Vicerrectoría       Académica                    Subdirección de Tecnología     </t>
  </si>
  <si>
    <t>Informe de estadisticas de expedientes en plataforma SIAR</t>
  </si>
  <si>
    <t xml:space="preserve">Mano de obra especializada, servicios tecnológicos </t>
  </si>
  <si>
    <t>Mano de obra especializada, servicios tecnológicos</t>
  </si>
  <si>
    <t>Retraso en la entrega del informe estadístico</t>
  </si>
  <si>
    <t>2,1,6</t>
  </si>
  <si>
    <t>Informes de necesidades de ofertas académicas</t>
  </si>
  <si>
    <t>Departamento de Desarrollo Curricular</t>
  </si>
  <si>
    <t>Disponibilidad de insumos y recursos</t>
  </si>
  <si>
    <t>Graduación</t>
  </si>
  <si>
    <t xml:space="preserve">Materiales grastables Mano de obra especializada, servicios tecnológicos, salón, refrigerio </t>
  </si>
  <si>
    <t>EJE III</t>
  </si>
  <si>
    <t>3,1,1,1</t>
  </si>
  <si>
    <t>Departamento de Investigación</t>
  </si>
  <si>
    <t>Vicerrectoría de Investigación</t>
  </si>
  <si>
    <t>Oct-Dic</t>
  </si>
  <si>
    <t>Retraso en la entrega del manual</t>
  </si>
  <si>
    <t>Elaboración del Manual de Ética del Investigador</t>
  </si>
  <si>
    <t>Elaboración de las Políticas de Innovación para la Seguridad y Defensa</t>
  </si>
  <si>
    <t>3,1,,1,3</t>
  </si>
  <si>
    <t>Retraso en la entrega de las politicas</t>
  </si>
  <si>
    <t>Protocolos para los equipos de Investigación</t>
  </si>
  <si>
    <t>3,1,1,4</t>
  </si>
  <si>
    <t>Retraso en la entrega protocolos para la investigación</t>
  </si>
  <si>
    <t>Elaboración de acuerdos de confidencialidad de los investigadores</t>
  </si>
  <si>
    <t>3,1,1,5</t>
  </si>
  <si>
    <t>Investigación</t>
  </si>
  <si>
    <t>3,1,4,3</t>
  </si>
  <si>
    <t>Objetivo Estratégico</t>
  </si>
  <si>
    <t>3,1,1, 3,1,4</t>
  </si>
  <si>
    <t>Gestionar la indexación de la Revista Científica por instituciones acreditadas</t>
  </si>
  <si>
    <t xml:space="preserve">Mano de obra especializada </t>
  </si>
  <si>
    <t>Retraso en la entrega de los acuerdos</t>
  </si>
  <si>
    <t>Revista indexada</t>
  </si>
  <si>
    <t>Falta de insumos o recursos para la publicación</t>
  </si>
  <si>
    <t>Gestionar los insumos y recursos</t>
  </si>
  <si>
    <t>EJE IV</t>
  </si>
  <si>
    <t>Vinculacion con el Medio/Extensión</t>
  </si>
  <si>
    <t>Implementación del  Reglamento de Extensión y Responsabilidad Social</t>
  </si>
  <si>
    <t>4,1,1,1</t>
  </si>
  <si>
    <t>Departamento de Extensión</t>
  </si>
  <si>
    <t xml:space="preserve">Vicerrectoría de Investigación, Extensión y Educación Continua </t>
  </si>
  <si>
    <t>Falta de insumos, retraso en la aprobación e implementación</t>
  </si>
  <si>
    <t>Disponibilidad de insumos, gestionar aprobación</t>
  </si>
  <si>
    <t>4,1,1, 4,1,2</t>
  </si>
  <si>
    <t>4,1,2,1</t>
  </si>
  <si>
    <t>Informes de Actividades Deportivas, Culturales, Educativas, Ludicas, Patrioticas y Sociales.</t>
  </si>
  <si>
    <t xml:space="preserve">Informes entregados </t>
  </si>
  <si>
    <t>Falta de insumos</t>
  </si>
  <si>
    <t>Disponibilidad de insumos</t>
  </si>
  <si>
    <t>Publicación en las redes sociales las actividades realizadas de vinculación con el medio</t>
  </si>
  <si>
    <t>4,1,1,3</t>
  </si>
  <si>
    <t>Mano de obra especializada</t>
  </si>
  <si>
    <t>Redes actualizadas con las actividades de vinculación</t>
  </si>
  <si>
    <t>Faltas de informaciones</t>
  </si>
  <si>
    <t>Diposnibilidad de la información sobre las actividades</t>
  </si>
  <si>
    <t xml:space="preserve">Equipos, salon, material gastable </t>
  </si>
  <si>
    <t>Simposio INSUDE 2023</t>
  </si>
  <si>
    <t>Realización del evento</t>
  </si>
  <si>
    <t>Falta de insumos y recursos</t>
  </si>
  <si>
    <t>Gestión de insumos y recursos</t>
  </si>
  <si>
    <t xml:space="preserve">Sistema de carrera docente aplicado </t>
  </si>
  <si>
    <t xml:space="preserve">Creación de políticas  de acuerdos interinstitucionales </t>
  </si>
  <si>
    <t>4,1,6,2</t>
  </si>
  <si>
    <t>Departamento de Relaciones Interinstitucionales</t>
  </si>
  <si>
    <t>Aplicación de las políticas</t>
  </si>
  <si>
    <t>Diponibilidad de insumos</t>
  </si>
  <si>
    <t xml:space="preserve">Propuesta de instructivo para la implementación de los acuerdos interinstitucionales en materia de movilidad docente y estudiantil </t>
  </si>
  <si>
    <t>4,1,6,1</t>
  </si>
  <si>
    <t xml:space="preserve">Retraso en la aprobación de la propuesta </t>
  </si>
  <si>
    <t>Gestionar aprobación</t>
  </si>
  <si>
    <t xml:space="preserve">Informes de promoción y seguimiento de los acuerdos interinstitucionales nacionales e internacionales </t>
  </si>
  <si>
    <t>4,1,6,3</t>
  </si>
  <si>
    <t>Informe entregado</t>
  </si>
  <si>
    <t>Dirección de Planificación y Desarrollo</t>
  </si>
  <si>
    <t>Actualización del programa sistematizado de egresados</t>
  </si>
  <si>
    <t xml:space="preserve">Objetivo General </t>
  </si>
  <si>
    <t>4,1,6</t>
  </si>
  <si>
    <t>Ojetivo General</t>
  </si>
  <si>
    <t>4,1,5</t>
  </si>
  <si>
    <t>4,1,5,2</t>
  </si>
  <si>
    <t>Dirección de Planificación y Desarrollo Subdirección de Tecnología</t>
  </si>
  <si>
    <t xml:space="preserve">Recursos Tecnológicos </t>
  </si>
  <si>
    <t xml:space="preserve">Retraso en la actualización del programa
</t>
  </si>
  <si>
    <t xml:space="preserve">disponibilidad de insumos </t>
  </si>
  <si>
    <t>Creación de plataformas digitales para egresados del INSUDE.</t>
  </si>
  <si>
    <t>4,1,5,1</t>
  </si>
  <si>
    <t>EJE V</t>
  </si>
  <si>
    <t>Estudiantes</t>
  </si>
  <si>
    <t>Departamento de Bienestar Institucional</t>
  </si>
  <si>
    <t>5,1,1,1</t>
  </si>
  <si>
    <t>Creación de una guía para el estudiante</t>
  </si>
  <si>
    <t>5,1,2,2</t>
  </si>
  <si>
    <t>Elaboración del manual de Bienestar Estudiantil</t>
  </si>
  <si>
    <t>Socialización del manual y guia  de Bienestar Estudiantil</t>
  </si>
  <si>
    <t>Creación de un programa sistematizado para el progreso académico en todas las escuelas y academias</t>
  </si>
  <si>
    <t>5,1,3,1</t>
  </si>
  <si>
    <t xml:space="preserve">Ejecución del programa </t>
  </si>
  <si>
    <t>5,1,1., 5,1,2, 5,1,3</t>
  </si>
  <si>
    <t>Departamento de Gestión y Coordinación Docente</t>
  </si>
  <si>
    <t>6,1,1,5</t>
  </si>
  <si>
    <t>EJE VI</t>
  </si>
  <si>
    <t>6,1,1</t>
  </si>
  <si>
    <t>EJE VII</t>
  </si>
  <si>
    <t>Servicios y Estructuras de Apoyo Institucional</t>
  </si>
  <si>
    <t>7.1.1</t>
  </si>
  <si>
    <t>Gestión Académica</t>
  </si>
  <si>
    <t>EJE II PDI (2021-2024)</t>
  </si>
  <si>
    <t>Obejtivo Estratégico</t>
  </si>
  <si>
    <t>2.1.2</t>
  </si>
  <si>
    <t>Personal Académico</t>
  </si>
  <si>
    <t xml:space="preserve"> Establecer medidas de Seguridad interna del Edificio Recinto Central</t>
  </si>
  <si>
    <t>7,1,1,1</t>
  </si>
  <si>
    <t xml:space="preserve">Programa de mantenimiento físico del Edificio donde se ubica la Rectoría        ( limpieza, reparaciones, ect) </t>
  </si>
  <si>
    <t>7,1,1,3</t>
  </si>
  <si>
    <t>Programa de Induccion al personal del INSUDE sobre el comportamiento y normas establecidas del regimen discipliario militar.</t>
  </si>
  <si>
    <t>Equipos tecnòlogicos (equipos de video vigilancia)</t>
  </si>
  <si>
    <t xml:space="preserve">Instalación de los equipos </t>
  </si>
  <si>
    <t>Disponibilidad de recursos</t>
  </si>
  <si>
    <t xml:space="preserve">Gestión de los recursos </t>
  </si>
  <si>
    <t xml:space="preserve">Material Gastable, mano de obra </t>
  </si>
  <si>
    <t xml:space="preserve">Planta física funcional </t>
  </si>
  <si>
    <t>Programa ejecutado (charlas, brochures)</t>
  </si>
  <si>
    <t>Desarrollo de la 2da version del Sistema SIAR y APP</t>
  </si>
  <si>
    <t>7,1,2,1</t>
  </si>
  <si>
    <t xml:space="preserve">Objevivo General </t>
  </si>
  <si>
    <t>Objaetivo Estratégico</t>
  </si>
  <si>
    <t>7.1.2</t>
  </si>
  <si>
    <t>Sistema ejecutado</t>
  </si>
  <si>
    <t xml:space="preserve">Equipos, personal capacitado en programación </t>
  </si>
  <si>
    <t>Subdireción de Tecnología</t>
  </si>
  <si>
    <t xml:space="preserve">Capacitación del personal de tecnología </t>
  </si>
  <si>
    <t>7,1,2,2</t>
  </si>
  <si>
    <t xml:space="preserve">Programas de capacitación material Gastable, </t>
  </si>
  <si>
    <t>7.1.3</t>
  </si>
  <si>
    <t xml:space="preserve">Informe Inducción a discentes de Escuelas de Graduados y Academias  </t>
  </si>
  <si>
    <t>7,1,3,1</t>
  </si>
  <si>
    <t>Subdirección de Bibliotecas</t>
  </si>
  <si>
    <t>Material gastable, mano de obra especializada</t>
  </si>
  <si>
    <t xml:space="preserve">Falta de información e insumos </t>
  </si>
  <si>
    <t>Catálogo en Línea actualizado</t>
  </si>
  <si>
    <t xml:space="preserve">Recursos tecnológicos  </t>
  </si>
  <si>
    <t>Actualización del catálogo</t>
  </si>
  <si>
    <t>Falla del sistema tecnológico</t>
  </si>
  <si>
    <t>Optimización del sistema tecnológico</t>
  </si>
  <si>
    <t>7,1,3,4</t>
  </si>
  <si>
    <t>Informe Capacitación y actualización  personal Sistema Integral de Bibliotecas Militares</t>
  </si>
  <si>
    <t>Infome Encuesta de Satisfacción de los Usuarios</t>
  </si>
  <si>
    <t xml:space="preserve">Implementación del Reglamento de Biblioteca </t>
  </si>
  <si>
    <t xml:space="preserve">Retraso en la implementación del reglamento </t>
  </si>
  <si>
    <t xml:space="preserve">Gestionar implementación </t>
  </si>
  <si>
    <t>Informes de capacitaciones ejecutadas, listado de participantes</t>
  </si>
  <si>
    <t>Fortalecimiento del Sistema de Gestión Calidad Institucional</t>
  </si>
  <si>
    <t>8.1.1.1</t>
  </si>
  <si>
    <t xml:space="preserve">Departamento de Calidad </t>
  </si>
  <si>
    <t xml:space="preserve">Material gastable, combustible, mano de obra requerido </t>
  </si>
  <si>
    <t>No cumplimiento del programa de auditorías</t>
  </si>
  <si>
    <t>Coordinación con la rectoría, las escuelas de graduados  academias militares y escuelas especializadas.</t>
  </si>
  <si>
    <t xml:space="preserve">Levantamiento de indicadores de calidad </t>
  </si>
  <si>
    <t>Programa para el fortalecimiento de la Política Institucional</t>
  </si>
  <si>
    <t>8.1.1.2</t>
  </si>
  <si>
    <t>Informe de programa ejecutado</t>
  </si>
  <si>
    <t>Programa no ejecutado</t>
  </si>
  <si>
    <t>Ejecucición del programa de trabajo</t>
  </si>
  <si>
    <t>8.1.2.1</t>
  </si>
  <si>
    <t>Informe de levantamiento ejecutado</t>
  </si>
  <si>
    <t>Reuniones del Comitè de Calidad</t>
  </si>
  <si>
    <t>8.1.3.1</t>
  </si>
  <si>
    <t xml:space="preserve">Material gastable, combustible, </t>
  </si>
  <si>
    <t xml:space="preserve">Informe de reuniones </t>
  </si>
  <si>
    <t xml:space="preserve">Falta de coordinación con las partes, falta de insumos </t>
  </si>
  <si>
    <t>Coordinación con las partes, disponibilidad de insumos</t>
  </si>
  <si>
    <t>Propuesta actualizaciòn de Manual de Cargos</t>
  </si>
  <si>
    <t>Propuesta actualizaciòn y levantamiento de puestos y procedimientos.</t>
  </si>
  <si>
    <t>Actualizaciòn del Plan Gestiòn de Riesgos</t>
  </si>
  <si>
    <t>8.1.4.1</t>
  </si>
  <si>
    <t>8.1.1, 8.1.2, 8.1.3, 8.1.4</t>
  </si>
  <si>
    <t>Seguimiento Plan de Mejora EQ</t>
  </si>
  <si>
    <t>Departamento de Calidad,  Subdirector  Oficial Ejecutivo</t>
  </si>
  <si>
    <t>Dirección de Planificación y Desarrollo,  Vicerrector Administrativo</t>
  </si>
  <si>
    <t>Informe de seguimiento de EQ</t>
  </si>
  <si>
    <t xml:space="preserve">Falta de informacion y materiales </t>
  </si>
  <si>
    <t>EJE VIII PDI 2021-2024</t>
  </si>
  <si>
    <t>8.1.2.</t>
  </si>
  <si>
    <t>Departamento de Egresados</t>
  </si>
  <si>
    <t>Subdireción  Oficial Ejecutivo</t>
  </si>
  <si>
    <t xml:space="preserve">Infografía institucional de acciones y actividades  </t>
  </si>
  <si>
    <t>Departamento de Estadística</t>
  </si>
  <si>
    <t>Informe de auditoria entregado</t>
  </si>
  <si>
    <t xml:space="preserve">Material gastable, recursos tecnológicos mano de obra requerido </t>
  </si>
  <si>
    <t>Disponibilidad de insumos, actualización de los recursos tecnológicos</t>
  </si>
  <si>
    <t>Sistema de recolecciòn de datos estadìsticos vinculados al SIAR.</t>
  </si>
  <si>
    <t>Dirección de Planificación y Desarrollo, Subdirección de Tecnología</t>
  </si>
  <si>
    <t>Informe de infografía entregado</t>
  </si>
  <si>
    <t>Actualización de los sistemas tecnológicos</t>
  </si>
  <si>
    <t>Procesamiento de gestiones documentales correspondientes a datos estadísticos.</t>
  </si>
  <si>
    <t>Disponibilidad de insumos, actualización de los sistemas tecnológicos</t>
  </si>
  <si>
    <t>Sistema de establecido</t>
  </si>
  <si>
    <t>Verifìca la estratificaciòn adecuada de los datos conforme a los requerimientos de COPREMFA y MESCYT.</t>
  </si>
  <si>
    <t>Verificación ejecutada</t>
  </si>
  <si>
    <t xml:space="preserve">Disponobilidad de insumos </t>
  </si>
  <si>
    <t>Auditoria Academica e Institucional</t>
  </si>
  <si>
    <t xml:space="preserve">Cantidad de reuniones, charlas y actividades </t>
  </si>
  <si>
    <t>No realización de las actividades calendarizadas</t>
  </si>
  <si>
    <t>Programa de Seminario Trimestrales del CAESyD</t>
  </si>
  <si>
    <t>CAESyD</t>
  </si>
  <si>
    <t xml:space="preserve">Propuesta Selección y Nombramiento de los Analístas </t>
  </si>
  <si>
    <t>Compilación del Sumario Estratégico</t>
  </si>
  <si>
    <t>Cantidad de seminarios</t>
  </si>
  <si>
    <t>Gestionar la disponibilidad de insumos</t>
  </si>
  <si>
    <t>3,1,3</t>
  </si>
  <si>
    <t>3,1,3,1</t>
  </si>
  <si>
    <t>3,1,3,4</t>
  </si>
  <si>
    <t>3,1,3,2</t>
  </si>
  <si>
    <t>3,1,4</t>
  </si>
  <si>
    <t>3,1,4,4</t>
  </si>
  <si>
    <t xml:space="preserve"> Publicaciones de los Compendios 2022</t>
  </si>
  <si>
    <t>Publicación del IX Volumen Revista Científica</t>
  </si>
  <si>
    <t>Catálogo de Publicaciones Volumen IV</t>
  </si>
  <si>
    <t>Departamento de Publicaciones</t>
  </si>
  <si>
    <t>Publicación de los Reglamentos del INSUDE</t>
  </si>
  <si>
    <t xml:space="preserve">Implementación de nuevos planes de estudios 
</t>
  </si>
  <si>
    <t xml:space="preserve">Elaboracion de informes sobre actas y reuniones </t>
  </si>
  <si>
    <t>EJE V PDI 2021-2024</t>
  </si>
  <si>
    <t>Inducción a los nuevos estudiantes</t>
  </si>
  <si>
    <t xml:space="preserve">Actualización de brochures informativos institucionales </t>
  </si>
  <si>
    <t>Informe de evaluación y procesos de servicios de los estudiantes</t>
  </si>
  <si>
    <t xml:space="preserve">Informes y memorias gráficas periódicamente sobre los servicios estudiantiles </t>
  </si>
  <si>
    <t xml:space="preserve">Departamento de Servicios Estudiantiles </t>
  </si>
  <si>
    <t>Vicerrectoría Administrativa , Vicerrectoría Académica</t>
  </si>
  <si>
    <t>Informe del programa de seguimiento de la Oferta Académica implementado a nivel de postgrado</t>
  </si>
  <si>
    <t>Informe del programa de seguimiento de la Oferta Académica implementado a nivel de grado</t>
  </si>
  <si>
    <t xml:space="preserve"> Sub total Total</t>
  </si>
  <si>
    <t>Sub-total</t>
  </si>
  <si>
    <t>EJE 1</t>
  </si>
  <si>
    <t>EJE 2</t>
  </si>
  <si>
    <t>EJE 3</t>
  </si>
  <si>
    <t>EJE 5</t>
  </si>
  <si>
    <t>EJE 4</t>
  </si>
  <si>
    <t>EJE 6</t>
  </si>
  <si>
    <t>EJE 7</t>
  </si>
  <si>
    <t>EJE 8</t>
  </si>
  <si>
    <t>Total General</t>
  </si>
  <si>
    <t>SUB TOTAL</t>
  </si>
  <si>
    <t>14+A18:O18</t>
  </si>
  <si>
    <t>Gesti+C13:O13òn Institucional, Apoyo Administrativo y Desarrollo Proyectivo</t>
  </si>
  <si>
    <t>Gestión Institucional, Apoyo Administrativo y Desarrollo Proyectivo</t>
  </si>
  <si>
    <t>Programa de Induccion al personal del INSUDE sobre el comportamiento y normas establecidas del regimen disciplinario militar.</t>
  </si>
  <si>
    <t>MATRIZ PLAN OPERATIVO ANUAL (POA) 2023 (EJE I)</t>
  </si>
  <si>
    <t>MATRIZ PLAN OPERATIVO ANUAL (POA) 2023 (EJE II)</t>
  </si>
  <si>
    <t>MATRIZ PLAN OPERATIVO ANUAL (POA) 2023  (EJE III)</t>
  </si>
  <si>
    <t>MATRIZ PLAN OPERATIVO ANUAL (POA) 2023 (EJE IV)</t>
  </si>
  <si>
    <t>MATRIZ PLAN OPERATIVO ANUAL (POA) 2023 (EJE V)</t>
  </si>
  <si>
    <t>MATRIZ PLAN OPERATIVO ANUAL (POA) 2023 (EJE VI)</t>
  </si>
  <si>
    <t>MATRIZ PLAN OPERATIVO ANUAL (POA) 2023 (VII)</t>
  </si>
  <si>
    <t>MATRIZ PLAN OPERATIVO ANUAL (POA) 2023 (VIII)</t>
  </si>
  <si>
    <t>EJE I</t>
  </si>
  <si>
    <t>EJE VIII</t>
  </si>
  <si>
    <t>RD$74,782,554.00</t>
  </si>
  <si>
    <t>RD$56,132,554.00</t>
  </si>
  <si>
    <t>RD$7,100,000.00</t>
  </si>
  <si>
    <t>RD$1,650,000.00</t>
  </si>
  <si>
    <t>RD$6,900,000.00</t>
  </si>
  <si>
    <t>RD$450,000.00</t>
  </si>
  <si>
    <t>RD$850,000.00</t>
  </si>
  <si>
    <t>RD$1,000,000.00</t>
  </si>
  <si>
    <t>RD$700,000.00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</si>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</sst>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rgb="FFEEFC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327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7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/>
    <xf numFmtId="0" fontId="6" fillId="6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7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" fontId="0" fillId="0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/>
    <xf numFmtId="17" fontId="0" fillId="8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17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17" fontId="0" fillId="0" borderId="2" xfId="0" applyNumberFormat="1" applyFill="1" applyBorder="1" applyAlignment="1">
      <alignment horizontal="center" vertical="center" wrapText="1"/>
    </xf>
    <xf numFmtId="0" fontId="0" fillId="0" borderId="0" xfId="0" applyBorder="1"/>
    <xf numFmtId="0" fontId="7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 readingOrder="1"/>
    </xf>
    <xf numFmtId="0" fontId="10" fillId="9" borderId="2" xfId="0" applyFont="1" applyFill="1" applyBorder="1"/>
    <xf numFmtId="17" fontId="0" fillId="6" borderId="2" xfId="0" applyNumberFormat="1" applyFont="1" applyFill="1" applyBorder="1" applyAlignment="1">
      <alignment horizontal="center" vertical="center" wrapText="1"/>
    </xf>
    <xf numFmtId="17" fontId="0" fillId="9" borderId="6" xfId="0" applyNumberFormat="1" applyFill="1" applyBorder="1" applyAlignment="1">
      <alignment vertical="center" wrapText="1"/>
    </xf>
    <xf numFmtId="0" fontId="0" fillId="9" borderId="6" xfId="0" applyFill="1" applyBorder="1" applyAlignment="1">
      <alignment vertical="center" wrapText="1"/>
    </xf>
    <xf numFmtId="17" fontId="0" fillId="9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7" fontId="0" fillId="6" borderId="2" xfId="0" applyNumberForma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7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17" fontId="0" fillId="0" borderId="0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0" fillId="0" borderId="0" xfId="0"/>
    <xf numFmtId="0" fontId="7" fillId="7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9" borderId="2" xfId="0" applyFill="1" applyBorder="1"/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8" borderId="0" xfId="0" applyFill="1"/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17" fontId="0" fillId="3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3" fillId="0" borderId="0" xfId="0" applyNumberFormat="1" applyFont="1"/>
    <xf numFmtId="0" fontId="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/>
    <xf numFmtId="4" fontId="6" fillId="0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Border="1"/>
    <xf numFmtId="0" fontId="13" fillId="0" borderId="0" xfId="0" applyFont="1" applyBorder="1"/>
    <xf numFmtId="4" fontId="0" fillId="0" borderId="2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7" fontId="0" fillId="0" borderId="0" xfId="0" applyNumberForma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8" borderId="0" xfId="0" applyNumberFormat="1" applyFill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4" fontId="13" fillId="0" borderId="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9" borderId="5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13" fillId="10" borderId="9" xfId="0" applyFont="1" applyFill="1" applyBorder="1"/>
    <xf numFmtId="0" fontId="0" fillId="10" borderId="13" xfId="0" applyFill="1" applyBorder="1"/>
    <xf numFmtId="4" fontId="13" fillId="10" borderId="13" xfId="0" applyNumberFormat="1" applyFont="1" applyFill="1" applyBorder="1"/>
    <xf numFmtId="0" fontId="0" fillId="10" borderId="10" xfId="0" applyFill="1" applyBorder="1"/>
    <xf numFmtId="0" fontId="13" fillId="10" borderId="14" xfId="0" applyFont="1" applyFill="1" applyBorder="1"/>
    <xf numFmtId="4" fontId="13" fillId="10" borderId="0" xfId="0" applyNumberFormat="1" applyFont="1" applyFill="1" applyBorder="1"/>
    <xf numFmtId="0" fontId="0" fillId="10" borderId="0" xfId="0" applyFill="1" applyBorder="1"/>
    <xf numFmtId="0" fontId="0" fillId="10" borderId="15" xfId="0" applyFill="1" applyBorder="1"/>
    <xf numFmtId="0" fontId="13" fillId="10" borderId="11" xfId="0" applyFont="1" applyFill="1" applyBorder="1"/>
    <xf numFmtId="4" fontId="4" fillId="10" borderId="1" xfId="0" applyNumberFormat="1" applyFont="1" applyFill="1" applyBorder="1"/>
    <xf numFmtId="4" fontId="13" fillId="10" borderId="1" xfId="0" applyNumberFormat="1" applyFont="1" applyFill="1" applyBorder="1"/>
    <xf numFmtId="0" fontId="0" fillId="10" borderId="12" xfId="0" applyFill="1" applyBorder="1"/>
    <xf numFmtId="0" fontId="0" fillId="0" borderId="0" xfId="0" applyFont="1"/>
    <xf numFmtId="0" fontId="0" fillId="0" borderId="2" xfId="0" applyFont="1" applyBorder="1"/>
    <xf numFmtId="0" fontId="1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4" fontId="0" fillId="6" borderId="3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4" fontId="0" fillId="6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15" fillId="7" borderId="2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5" fillId="9" borderId="2" xfId="0" applyFont="1" applyFill="1" applyBorder="1"/>
    <xf numFmtId="0" fontId="15" fillId="9" borderId="6" xfId="0" applyFont="1" applyFill="1" applyBorder="1"/>
    <xf numFmtId="0" fontId="15" fillId="11" borderId="2" xfId="0" applyFont="1" applyFill="1" applyBorder="1"/>
    <xf numFmtId="0" fontId="0" fillId="0" borderId="15" xfId="0" applyBorder="1"/>
    <xf numFmtId="0" fontId="0" fillId="0" borderId="15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4" borderId="9" xfId="0" applyNumberFormat="1" applyFont="1" applyFill="1" applyBorder="1" applyAlignment="1">
      <alignment horizontal="center" vertical="center" wrapText="1" readingOrder="1"/>
    </xf>
    <xf numFmtId="0" fontId="3" fillId="4" borderId="10" xfId="0" applyNumberFormat="1" applyFont="1" applyFill="1" applyBorder="1" applyAlignment="1">
      <alignment horizontal="center" vertical="center" wrapText="1" readingOrder="1"/>
    </xf>
    <xf numFmtId="0" fontId="3" fillId="4" borderId="11" xfId="0" applyNumberFormat="1" applyFont="1" applyFill="1" applyBorder="1" applyAlignment="1">
      <alignment horizontal="center" vertical="center" wrapText="1" readingOrder="1"/>
    </xf>
    <xf numFmtId="0" fontId="3" fillId="4" borderId="12" xfId="0" applyNumberFormat="1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" fontId="15" fillId="11" borderId="3" xfId="0" applyNumberFormat="1" applyFont="1" applyFill="1" applyBorder="1" applyAlignment="1">
      <alignment horizontal="center" wrapText="1"/>
    </xf>
    <xf numFmtId="4" fontId="15" fillId="11" borderId="5" xfId="0" applyNumberFormat="1" applyFont="1" applyFill="1" applyBorder="1" applyAlignment="1">
      <alignment horizontal="center" wrapText="1"/>
    </xf>
    <xf numFmtId="4" fontId="15" fillId="7" borderId="3" xfId="0" applyNumberFormat="1" applyFont="1" applyFill="1" applyBorder="1" applyAlignment="1">
      <alignment horizontal="center" wrapText="1"/>
    </xf>
    <xf numFmtId="4" fontId="15" fillId="7" borderId="5" xfId="0" applyNumberFormat="1" applyFont="1" applyFill="1" applyBorder="1" applyAlignment="1">
      <alignment horizontal="center" wrapText="1"/>
    </xf>
    <xf numFmtId="4" fontId="15" fillId="9" borderId="4" xfId="0" applyNumberFormat="1" applyFont="1" applyFill="1" applyBorder="1" applyAlignment="1">
      <alignment horizontal="center" wrapText="1"/>
    </xf>
    <xf numFmtId="4" fontId="15" fillId="9" borderId="5" xfId="0" applyNumberFormat="1" applyFont="1" applyFill="1" applyBorder="1" applyAlignment="1">
      <alignment horizontal="center" wrapText="1"/>
    </xf>
    <xf numFmtId="4" fontId="15" fillId="9" borderId="3" xfId="0" applyNumberFormat="1" applyFont="1" applyFill="1" applyBorder="1" applyAlignment="1">
      <alignment horizontal="center" wrapText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2286000</xdr:colOff>
      <xdr:row>1</xdr:row>
      <xdr:rowOff>5694</xdr:rowOff>
    </xdr:from>
    <xdr:to>
      <xdr:col>7</xdr:col>
      <xdr:colOff>392814</xdr:colOff>
      <xdr:row>10</xdr:row>
      <xdr:rowOff>2519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96194"/>
          <a:ext cx="3218564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1123541</xdr:colOff>
      <xdr:row>376</xdr:row>
      <xdr:rowOff>29189</xdr:rowOff>
    </xdr:from>
    <xdr:to>
      <xdr:col>3</xdr:col>
      <xdr:colOff>574317</xdr:colOff>
      <xdr:row>378</xdr:row>
      <xdr:rowOff>546406</xdr:rowOff>
    </xdr:to>
    <xdr:grpSp>
      <xdr:nvGrpSpPr>
        <xdr:cNvPr id="10" name="Grupo 9"/>
        <xdr:cNvGrpSpPr/>
      </xdr:nvGrpSpPr>
      <xdr:grpSpPr>
        <a:xfrm>
          <a:off x="1114016" y="184623689"/>
          <a:ext cx="3079801" cy="898217"/>
          <a:chOff x="4316975" y="184938629"/>
          <a:chExt cx="2949678" cy="901289"/>
        </a:xfrm>
      </xdr:grpSpPr>
      <xdr:sp macro="" textlink="">
        <xdr:nvSpPr>
          <xdr:cNvPr id="3" name="Rectángulo 2"/>
          <xdr:cNvSpPr/>
        </xdr:nvSpPr>
        <xdr:spPr>
          <a:xfrm>
            <a:off x="4439879" y="184938629"/>
            <a:ext cx="2637299" cy="90128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es-DO" sz="1100">
              <a:solidFill>
                <a:sysClr val="windowText" lastClr="000000"/>
              </a:solidFill>
            </a:endParaRPr>
          </a:p>
          <a:p>
            <a:pPr algn="ctr"/>
            <a:r>
              <a:rPr lang="es-DO" sz="1100" b="1">
                <a:solidFill>
                  <a:sysClr val="windowText" lastClr="000000"/>
                </a:solidFill>
              </a:rPr>
              <a:t>FRANCISCO ANT. OVALLE PICHARDO</a:t>
            </a:r>
          </a:p>
          <a:p>
            <a:pPr algn="ctr"/>
            <a:r>
              <a:rPr lang="es-DO" sz="1100">
                <a:solidFill>
                  <a:sysClr val="windowText" lastClr="000000"/>
                </a:solidFill>
              </a:rPr>
              <a:t>General de Brigada,</a:t>
            </a:r>
            <a:r>
              <a:rPr lang="es-DO" sz="1100" baseline="0">
                <a:solidFill>
                  <a:sysClr val="windowText" lastClr="000000"/>
                </a:solidFill>
              </a:rPr>
              <a:t> ERD</a:t>
            </a:r>
          </a:p>
          <a:p>
            <a:pPr algn="ctr"/>
            <a:r>
              <a:rPr lang="es-DO" sz="1100" baseline="0">
                <a:solidFill>
                  <a:sysClr val="windowText" lastClr="000000"/>
                </a:solidFill>
              </a:rPr>
              <a:t>Rector</a:t>
            </a:r>
            <a:endParaRPr lang="es-DO" sz="11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8" name="Conector recto 7"/>
          <xdr:cNvCxnSpPr/>
        </xdr:nvCxnSpPr>
        <xdr:spPr>
          <a:xfrm>
            <a:off x="4316975" y="185184436"/>
            <a:ext cx="2949678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2336961</xdr:colOff>
      <xdr:row>376</xdr:row>
      <xdr:rowOff>135451</xdr:rowOff>
    </xdr:from>
    <xdr:to>
      <xdr:col>8</xdr:col>
      <xdr:colOff>1222178</xdr:colOff>
      <xdr:row>378</xdr:row>
      <xdr:rowOff>540008</xdr:rowOff>
    </xdr:to>
    <xdr:grpSp>
      <xdr:nvGrpSpPr>
        <xdr:cNvPr id="11" name="Grupo 10"/>
        <xdr:cNvGrpSpPr/>
      </xdr:nvGrpSpPr>
      <xdr:grpSpPr>
        <a:xfrm>
          <a:off x="11322211" y="184729951"/>
          <a:ext cx="2917467" cy="785557"/>
          <a:chOff x="10651109" y="184897663"/>
          <a:chExt cx="2959203" cy="788629"/>
        </a:xfrm>
      </xdr:grpSpPr>
      <xdr:sp macro="" textlink="">
        <xdr:nvSpPr>
          <xdr:cNvPr id="6" name="Rectángulo 5"/>
          <xdr:cNvSpPr/>
        </xdr:nvSpPr>
        <xdr:spPr>
          <a:xfrm>
            <a:off x="10871814" y="184897663"/>
            <a:ext cx="2621936" cy="78862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es-DO" sz="1100">
              <a:solidFill>
                <a:sysClr val="windowText" lastClr="000000"/>
              </a:solidFill>
            </a:endParaRPr>
          </a:p>
          <a:p>
            <a:pPr algn="ctr"/>
            <a:r>
              <a:rPr lang="es-DO" sz="1100" b="1">
                <a:solidFill>
                  <a:sysClr val="windowText" lastClr="000000"/>
                </a:solidFill>
              </a:rPr>
              <a:t>MARÍA</a:t>
            </a:r>
            <a:r>
              <a:rPr lang="es-DO" sz="1100" b="1" baseline="0">
                <a:solidFill>
                  <a:sysClr val="windowText" lastClr="000000"/>
                </a:solidFill>
              </a:rPr>
              <a:t> CRISTINA ORTÍZ MONAGAS</a:t>
            </a:r>
            <a:endParaRPr lang="es-DO" sz="1100" b="1">
              <a:solidFill>
                <a:sysClr val="windowText" lastClr="000000"/>
              </a:solidFill>
            </a:endParaRPr>
          </a:p>
          <a:p>
            <a:pPr algn="ctr"/>
            <a:r>
              <a:rPr lang="es-DO" sz="1100">
                <a:solidFill>
                  <a:sysClr val="windowText" lastClr="000000"/>
                </a:solidFill>
              </a:rPr>
              <a:t>Teniente Coronel,</a:t>
            </a:r>
            <a:r>
              <a:rPr lang="es-DO" sz="1100" baseline="0">
                <a:solidFill>
                  <a:sysClr val="windowText" lastClr="000000"/>
                </a:solidFill>
              </a:rPr>
              <a:t> ERD</a:t>
            </a:r>
          </a:p>
          <a:p>
            <a:pPr algn="ctr"/>
            <a:r>
              <a:rPr lang="es-DO" sz="1100" baseline="0">
                <a:solidFill>
                  <a:sysClr val="windowText" lastClr="000000"/>
                </a:solidFill>
              </a:rPr>
              <a:t>Directora de Planificación y Desarrollo </a:t>
            </a:r>
          </a:p>
        </xdr:txBody>
      </xdr:sp>
      <xdr:cxnSp macro="">
        <xdr:nvCxnSpPr>
          <xdr:cNvPr id="9" name="Conector recto 8"/>
          <xdr:cNvCxnSpPr/>
        </xdr:nvCxnSpPr>
        <xdr:spPr>
          <a:xfrm>
            <a:off x="10651109" y="185091031"/>
            <a:ext cx="2959203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809019</xdr:colOff>
      <xdr:row>0</xdr:row>
      <xdr:rowOff>92478</xdr:rowOff>
    </xdr:from>
    <xdr:to>
      <xdr:col>11</xdr:col>
      <xdr:colOff>503942</xdr:colOff>
      <xdr:row>9</xdr:row>
      <xdr:rowOff>89303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9519" y="92478"/>
          <a:ext cx="3384273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897268</xdr:colOff>
      <xdr:row>0</xdr:row>
      <xdr:rowOff>71637</xdr:rowOff>
    </xdr:from>
    <xdr:to>
      <xdr:col>10</xdr:col>
      <xdr:colOff>871523</xdr:colOff>
      <xdr:row>9</xdr:row>
      <xdr:rowOff>68462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7268" y="71637"/>
          <a:ext cx="3344233" cy="1682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897268</xdr:colOff>
      <xdr:row>0</xdr:row>
      <xdr:rowOff>71637</xdr:rowOff>
    </xdr:from>
    <xdr:to>
      <xdr:col>10</xdr:col>
      <xdr:colOff>871523</xdr:colOff>
      <xdr:row>9</xdr:row>
      <xdr:rowOff>68462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8668" y="71637"/>
          <a:ext cx="3165130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897268</xdr:colOff>
      <xdr:row>0</xdr:row>
      <xdr:rowOff>71637</xdr:rowOff>
    </xdr:from>
    <xdr:to>
      <xdr:col>10</xdr:col>
      <xdr:colOff>871523</xdr:colOff>
      <xdr:row>9</xdr:row>
      <xdr:rowOff>68462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118" y="71637"/>
          <a:ext cx="3165130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897268</xdr:colOff>
      <xdr:row>0</xdr:row>
      <xdr:rowOff>71637</xdr:rowOff>
    </xdr:from>
    <xdr:to>
      <xdr:col>10</xdr:col>
      <xdr:colOff>871523</xdr:colOff>
      <xdr:row>9</xdr:row>
      <xdr:rowOff>68462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118" y="71637"/>
          <a:ext cx="3165130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897268</xdr:colOff>
      <xdr:row>0</xdr:row>
      <xdr:rowOff>71637</xdr:rowOff>
    </xdr:from>
    <xdr:to>
      <xdr:col>10</xdr:col>
      <xdr:colOff>871523</xdr:colOff>
      <xdr:row>9</xdr:row>
      <xdr:rowOff>68462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8668" y="71637"/>
          <a:ext cx="3165130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897268</xdr:colOff>
      <xdr:row>0</xdr:row>
      <xdr:rowOff>71637</xdr:rowOff>
    </xdr:from>
    <xdr:to>
      <xdr:col>10</xdr:col>
      <xdr:colOff>871523</xdr:colOff>
      <xdr:row>9</xdr:row>
      <xdr:rowOff>68462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8668" y="71637"/>
          <a:ext cx="3165130" cy="171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A%202023%20formato%20para%20transparencia%20-%20Copia%20para%20Tte.C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A%202023%20CORREGIDO%20POR%20EJES%2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oria "/>
      <sheetName val="Vic academica "/>
      <sheetName val="vic administrativa"/>
      <sheetName val="Vic investigación "/>
      <sheetName val="presupuesto total "/>
    </sheetNames>
    <sheetDataSet>
      <sheetData sheetId="0">
        <row r="90">
          <cell r="E90" t="str">
            <v xml:space="preserve">Material Gastable, mano de obra especializada </v>
          </cell>
          <cell r="J90" t="str">
            <v>Falta de insumos e información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1"/>
      <sheetName val="EJE 2"/>
      <sheetName val="EJE 3"/>
      <sheetName val="Hoja2"/>
      <sheetName val="EJE 4"/>
      <sheetName val="EJE 5"/>
      <sheetName val="EJE 6"/>
      <sheetName val="EJE 7"/>
      <sheetName val="Eje 8"/>
    </sheetNames>
    <sheetDataSet>
      <sheetData sheetId="0" refreshError="1">
        <row r="28">
          <cell r="A28" t="str">
            <v>EJE I PDI (2021-2024)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86"/>
  <sheetViews>
    <sheetView tabSelected="1" view="pageBreakPreview" zoomScale="30" zoomScaleNormal="62" zoomScaleSheetLayoutView="30" workbookViewId="0">
      <selection activeCell="K7" sqref="K7"/>
    </sheetView>
  </sheetViews>
  <sheetFormatPr baseColWidth="10" defaultRowHeight="15" x14ac:dyDescent="0.25"/>
  <cols>
    <col min="1" max="2" width="16.7109375" style="79" customWidth="1"/>
    <col min="3" max="3" width="20.7109375" style="79" customWidth="1"/>
    <col min="4" max="4" width="15.5703125" style="79" customWidth="1"/>
    <col min="5" max="5" width="29.85546875" style="79" customWidth="1"/>
    <col min="6" max="6" width="34.85546875" style="79" bestFit="1" customWidth="1"/>
    <col min="7" max="7" width="42" style="196" customWidth="1"/>
    <col min="8" max="8" width="18.7109375" style="212" customWidth="1"/>
    <col min="9" max="14" width="18.7109375" style="79" customWidth="1"/>
    <col min="15" max="15" width="18.7109375" style="223" customWidth="1"/>
    <col min="16" max="16" width="12.7109375" customWidth="1"/>
  </cols>
  <sheetData>
    <row r="1" spans="1:16" x14ac:dyDescent="0.25">
      <c r="O1" s="33"/>
      <c r="P1" s="33"/>
    </row>
    <row r="2" spans="1:16" x14ac:dyDescent="0.25">
      <c r="O2" s="33"/>
      <c r="P2" s="33"/>
    </row>
    <row r="3" spans="1:16" x14ac:dyDescent="0.25">
      <c r="O3" s="33"/>
      <c r="P3" s="33"/>
    </row>
    <row r="4" spans="1:16" x14ac:dyDescent="0.25">
      <c r="O4" s="33"/>
      <c r="P4" s="33"/>
    </row>
    <row r="5" spans="1:16" x14ac:dyDescent="0.25">
      <c r="O5" s="33"/>
      <c r="P5" s="33"/>
    </row>
    <row r="6" spans="1:16" x14ac:dyDescent="0.25">
      <c r="O6" s="33"/>
      <c r="P6" s="33"/>
    </row>
    <row r="7" spans="1:16" x14ac:dyDescent="0.25">
      <c r="O7" s="33"/>
      <c r="P7" s="33"/>
    </row>
    <row r="8" spans="1:16" x14ac:dyDescent="0.25">
      <c r="O8" s="33"/>
      <c r="P8" s="33"/>
    </row>
    <row r="9" spans="1:16" x14ac:dyDescent="0.25">
      <c r="O9" s="33"/>
      <c r="P9" s="33"/>
    </row>
    <row r="10" spans="1:16" x14ac:dyDescent="0.25">
      <c r="O10" s="33"/>
      <c r="P10" s="33"/>
    </row>
    <row r="11" spans="1:16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6" ht="21" customHeight="1" x14ac:dyDescent="0.25">
      <c r="A12" s="278" t="s">
        <v>481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6" ht="15" customHeight="1" x14ac:dyDescent="0.25">
      <c r="A13" s="241" t="s">
        <v>21</v>
      </c>
      <c r="B13" s="242"/>
      <c r="C13" s="69" t="s">
        <v>22</v>
      </c>
      <c r="D13" s="180"/>
      <c r="E13" s="180"/>
      <c r="F13" s="180"/>
      <c r="G13" s="180"/>
      <c r="H13" s="182"/>
      <c r="I13" s="180"/>
      <c r="J13" s="180"/>
      <c r="K13" s="180"/>
      <c r="L13" s="180"/>
      <c r="M13" s="180"/>
      <c r="N13" s="180"/>
      <c r="O13" s="70"/>
    </row>
    <row r="14" spans="1:16" ht="15" customHeight="1" x14ac:dyDescent="0.25">
      <c r="A14" s="241" t="s">
        <v>23</v>
      </c>
      <c r="B14" s="242"/>
      <c r="C14" s="170" t="s">
        <v>24</v>
      </c>
      <c r="D14" s="171"/>
      <c r="E14" s="171"/>
      <c r="F14" s="171"/>
      <c r="G14" s="171"/>
      <c r="H14" s="173"/>
      <c r="I14" s="171"/>
      <c r="J14" s="171"/>
      <c r="K14" s="171"/>
      <c r="L14" s="171"/>
      <c r="M14" s="171"/>
      <c r="N14" s="171"/>
      <c r="O14" s="172"/>
    </row>
    <row r="15" spans="1:16" ht="15" customHeight="1" x14ac:dyDescent="0.25">
      <c r="A15" s="69" t="s">
        <v>25</v>
      </c>
      <c r="B15" s="70"/>
      <c r="C15" s="154">
        <v>1.1000000000000001</v>
      </c>
      <c r="D15" s="171"/>
      <c r="E15" s="171"/>
      <c r="F15" s="171"/>
      <c r="G15" s="171"/>
      <c r="H15" s="173"/>
      <c r="I15" s="171"/>
      <c r="J15" s="171"/>
      <c r="K15" s="171"/>
      <c r="L15" s="171"/>
      <c r="M15" s="171"/>
      <c r="N15" s="171"/>
      <c r="O15" s="172"/>
    </row>
    <row r="16" spans="1:16" ht="15" customHeight="1" x14ac:dyDescent="0.25">
      <c r="A16" s="241" t="s">
        <v>261</v>
      </c>
      <c r="B16" s="242"/>
      <c r="C16" s="241" t="s">
        <v>33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42"/>
    </row>
    <row r="17" spans="1:20" s="17" customFormat="1" ht="22.5" customHeight="1" x14ac:dyDescent="0.25">
      <c r="A17" s="176"/>
      <c r="B17" s="177"/>
      <c r="C17" s="177"/>
      <c r="D17" s="177"/>
      <c r="E17" s="177"/>
      <c r="F17" s="177"/>
      <c r="G17" s="177"/>
      <c r="H17" s="179"/>
      <c r="I17" s="177"/>
      <c r="J17" s="177"/>
      <c r="K17" s="177"/>
      <c r="L17" s="177"/>
      <c r="M17" s="177"/>
      <c r="N17" s="177"/>
      <c r="O17" s="178"/>
    </row>
    <row r="18" spans="1:20" ht="19.5" customHeight="1" x14ac:dyDescent="0.25">
      <c r="A18" s="243">
        <v>1</v>
      </c>
      <c r="B18" s="244"/>
      <c r="C18" s="165">
        <v>2</v>
      </c>
      <c r="D18" s="165">
        <v>3</v>
      </c>
      <c r="E18" s="165">
        <v>6</v>
      </c>
      <c r="F18" s="165">
        <v>7</v>
      </c>
      <c r="G18" s="165">
        <v>8</v>
      </c>
      <c r="H18" s="163">
        <v>9</v>
      </c>
      <c r="I18" s="245">
        <v>10</v>
      </c>
      <c r="J18" s="246"/>
      <c r="K18" s="246"/>
      <c r="L18" s="247"/>
      <c r="M18" s="159">
        <v>11</v>
      </c>
      <c r="N18" s="159">
        <v>12</v>
      </c>
      <c r="O18" s="159">
        <v>13</v>
      </c>
    </row>
    <row r="19" spans="1:20" ht="36" customHeight="1" x14ac:dyDescent="0.25">
      <c r="A19" s="248" t="s">
        <v>0</v>
      </c>
      <c r="B19" s="249"/>
      <c r="C19" s="231" t="s">
        <v>1</v>
      </c>
      <c r="D19" s="231" t="s">
        <v>32</v>
      </c>
      <c r="E19" s="231" t="s">
        <v>69</v>
      </c>
      <c r="F19" s="231" t="s">
        <v>92</v>
      </c>
      <c r="G19" s="236" t="s">
        <v>28</v>
      </c>
      <c r="H19" s="236" t="s">
        <v>27</v>
      </c>
      <c r="I19" s="238" t="s">
        <v>2</v>
      </c>
      <c r="J19" s="239"/>
      <c r="K19" s="239"/>
      <c r="L19" s="240"/>
      <c r="M19" s="231" t="s">
        <v>20</v>
      </c>
      <c r="N19" s="231" t="s">
        <v>4</v>
      </c>
      <c r="O19" s="231" t="s">
        <v>5</v>
      </c>
    </row>
    <row r="20" spans="1:20" s="37" customFormat="1" ht="45.75" customHeight="1" x14ac:dyDescent="0.25">
      <c r="A20" s="250"/>
      <c r="B20" s="251"/>
      <c r="C20" s="232"/>
      <c r="D20" s="232"/>
      <c r="E20" s="232"/>
      <c r="F20" s="232"/>
      <c r="G20" s="237"/>
      <c r="H20" s="237"/>
      <c r="I20" s="36" t="s">
        <v>6</v>
      </c>
      <c r="J20" s="36" t="s">
        <v>7</v>
      </c>
      <c r="K20" s="36" t="s">
        <v>8</v>
      </c>
      <c r="L20" s="36" t="s">
        <v>39</v>
      </c>
      <c r="M20" s="232"/>
      <c r="N20" s="232"/>
      <c r="O20" s="232"/>
    </row>
    <row r="21" spans="1:20" ht="94.5" customHeight="1" x14ac:dyDescent="0.25">
      <c r="A21" s="252">
        <v>1</v>
      </c>
      <c r="B21" s="253"/>
      <c r="C21" s="156" t="s">
        <v>26</v>
      </c>
      <c r="D21" s="261" t="s">
        <v>34</v>
      </c>
      <c r="E21" s="264" t="s">
        <v>70</v>
      </c>
      <c r="F21" s="264" t="s">
        <v>16</v>
      </c>
      <c r="G21" s="13" t="s">
        <v>29</v>
      </c>
      <c r="H21" s="201">
        <v>50000</v>
      </c>
      <c r="I21" s="32"/>
      <c r="J21" s="32"/>
      <c r="K21" s="32"/>
      <c r="L21" s="38"/>
      <c r="M21" s="156" t="s">
        <v>40</v>
      </c>
      <c r="N21" s="156" t="s">
        <v>41</v>
      </c>
      <c r="O21" s="233" t="s">
        <v>35</v>
      </c>
    </row>
    <row r="22" spans="1:20" ht="93.75" customHeight="1" x14ac:dyDescent="0.25">
      <c r="A22" s="252">
        <v>2</v>
      </c>
      <c r="B22" s="253"/>
      <c r="C22" s="12" t="s">
        <v>31</v>
      </c>
      <c r="D22" s="262"/>
      <c r="E22" s="265"/>
      <c r="F22" s="265"/>
      <c r="G22" s="13" t="s">
        <v>29</v>
      </c>
      <c r="H22" s="201">
        <v>47882554</v>
      </c>
      <c r="I22" s="40"/>
      <c r="J22" s="40"/>
      <c r="K22" s="40"/>
      <c r="L22" s="41"/>
      <c r="M22" s="156" t="s">
        <v>40</v>
      </c>
      <c r="N22" s="156" t="s">
        <v>41</v>
      </c>
      <c r="O22" s="234"/>
    </row>
    <row r="23" spans="1:20" ht="90.6" customHeight="1" x14ac:dyDescent="0.25">
      <c r="A23" s="252">
        <v>3</v>
      </c>
      <c r="B23" s="253"/>
      <c r="C23" s="12" t="s">
        <v>36</v>
      </c>
      <c r="D23" s="262"/>
      <c r="E23" s="265"/>
      <c r="F23" s="265"/>
      <c r="G23" s="13" t="s">
        <v>29</v>
      </c>
      <c r="H23" s="201">
        <v>3000000</v>
      </c>
      <c r="I23" s="42"/>
      <c r="J23" s="39"/>
      <c r="K23" s="39"/>
      <c r="L23" s="42"/>
      <c r="M23" s="156" t="s">
        <v>42</v>
      </c>
      <c r="N23" s="13" t="s">
        <v>43</v>
      </c>
      <c r="O23" s="234"/>
    </row>
    <row r="24" spans="1:20" ht="110.25" customHeight="1" x14ac:dyDescent="0.25">
      <c r="A24" s="252">
        <v>4</v>
      </c>
      <c r="B24" s="253"/>
      <c r="C24" s="12" t="s">
        <v>37</v>
      </c>
      <c r="D24" s="262"/>
      <c r="E24" s="265"/>
      <c r="F24" s="265"/>
      <c r="G24" s="13" t="s">
        <v>38</v>
      </c>
      <c r="H24" s="201">
        <v>900000</v>
      </c>
      <c r="I24" s="42"/>
      <c r="J24" s="42"/>
      <c r="K24" s="42"/>
      <c r="L24" s="42"/>
      <c r="M24" s="156" t="s">
        <v>44</v>
      </c>
      <c r="N24" s="161" t="s">
        <v>43</v>
      </c>
      <c r="O24" s="234"/>
    </row>
    <row r="25" spans="1:20" ht="81.75" customHeight="1" x14ac:dyDescent="0.25">
      <c r="A25" s="252">
        <v>5</v>
      </c>
      <c r="B25" s="253"/>
      <c r="C25" s="87" t="s">
        <v>30</v>
      </c>
      <c r="D25" s="263"/>
      <c r="E25" s="266"/>
      <c r="F25" s="266"/>
      <c r="G25" s="13" t="s">
        <v>38</v>
      </c>
      <c r="H25" s="201">
        <v>2000000</v>
      </c>
      <c r="I25" s="42"/>
      <c r="J25" s="39"/>
      <c r="K25" s="42"/>
      <c r="L25" s="39"/>
      <c r="M25" s="156" t="s">
        <v>45</v>
      </c>
      <c r="N25" s="161" t="s">
        <v>43</v>
      </c>
      <c r="O25" s="235"/>
    </row>
    <row r="26" spans="1:20" x14ac:dyDescent="0.25">
      <c r="A26" s="271"/>
      <c r="B26" s="272"/>
      <c r="C26" s="4"/>
      <c r="D26" s="4"/>
      <c r="E26" s="4"/>
      <c r="F26" s="4"/>
      <c r="G26" s="197"/>
      <c r="H26" s="213"/>
      <c r="I26" s="4"/>
      <c r="J26" s="4"/>
      <c r="K26" s="4"/>
      <c r="L26" s="4"/>
      <c r="M26" s="4"/>
      <c r="N26" s="4"/>
      <c r="O26" s="4"/>
    </row>
    <row r="27" spans="1:20" ht="30" customHeight="1" x14ac:dyDescent="0.25">
      <c r="A27" s="241" t="s">
        <v>46</v>
      </c>
      <c r="B27" s="242"/>
      <c r="C27" s="69" t="s">
        <v>22</v>
      </c>
      <c r="D27" s="180"/>
      <c r="E27" s="180"/>
      <c r="F27" s="180"/>
      <c r="G27" s="180"/>
      <c r="H27" s="182"/>
      <c r="I27" s="180"/>
      <c r="J27" s="180"/>
      <c r="K27" s="180"/>
      <c r="L27" s="180"/>
      <c r="M27" s="180"/>
      <c r="N27" s="180"/>
      <c r="O27" s="70"/>
    </row>
    <row r="28" spans="1:20" ht="17.100000000000001" customHeight="1" x14ac:dyDescent="0.25">
      <c r="A28" s="241" t="s">
        <v>23</v>
      </c>
      <c r="B28" s="242"/>
      <c r="C28" s="69" t="s">
        <v>24</v>
      </c>
      <c r="D28" s="171"/>
      <c r="E28" s="171"/>
      <c r="F28" s="171"/>
      <c r="G28" s="171"/>
      <c r="H28" s="173"/>
      <c r="I28" s="171"/>
      <c r="J28" s="171"/>
      <c r="K28" s="171"/>
      <c r="L28" s="171"/>
      <c r="M28" s="171"/>
      <c r="N28" s="171"/>
      <c r="O28" s="172"/>
    </row>
    <row r="29" spans="1:20" ht="17.45" customHeight="1" x14ac:dyDescent="0.25">
      <c r="A29" s="241" t="s">
        <v>25</v>
      </c>
      <c r="B29" s="242"/>
      <c r="C29" s="154">
        <v>1.1000000000000001</v>
      </c>
      <c r="D29" s="157"/>
      <c r="E29" s="157"/>
      <c r="F29" s="157"/>
      <c r="G29" s="157"/>
      <c r="H29" s="173"/>
      <c r="I29" s="157"/>
      <c r="J29" s="157"/>
      <c r="K29" s="157"/>
      <c r="L29" s="157"/>
      <c r="M29" s="157"/>
      <c r="N29" s="157"/>
      <c r="O29" s="155"/>
    </row>
    <row r="30" spans="1:20" ht="18.75" customHeight="1" x14ac:dyDescent="0.25">
      <c r="A30" s="241" t="s">
        <v>261</v>
      </c>
      <c r="B30" s="242"/>
      <c r="C30" s="174" t="s">
        <v>47</v>
      </c>
      <c r="D30" s="174"/>
      <c r="E30" s="174"/>
      <c r="F30" s="174"/>
      <c r="G30" s="174"/>
      <c r="H30" s="165"/>
      <c r="I30" s="174"/>
      <c r="J30" s="174"/>
      <c r="K30" s="174"/>
      <c r="L30" s="174"/>
      <c r="M30" s="174"/>
      <c r="N30" s="174"/>
      <c r="O30" s="174"/>
    </row>
    <row r="31" spans="1:20" s="15" customFormat="1" ht="21.75" customHeight="1" x14ac:dyDescent="0.25">
      <c r="A31" s="243">
        <v>1</v>
      </c>
      <c r="B31" s="244"/>
      <c r="C31" s="165">
        <v>2</v>
      </c>
      <c r="D31" s="165">
        <v>3</v>
      </c>
      <c r="E31" s="165">
        <v>8</v>
      </c>
      <c r="F31" s="165"/>
      <c r="G31" s="165">
        <v>9</v>
      </c>
      <c r="H31" s="159">
        <v>10</v>
      </c>
      <c r="I31" s="245">
        <v>11</v>
      </c>
      <c r="J31" s="246"/>
      <c r="K31" s="246"/>
      <c r="L31" s="247"/>
      <c r="M31" s="159">
        <v>12</v>
      </c>
      <c r="N31" s="159">
        <v>13</v>
      </c>
      <c r="O31" s="159">
        <v>14</v>
      </c>
      <c r="P31" s="17"/>
      <c r="Q31" s="17"/>
      <c r="R31" s="17"/>
      <c r="S31" s="17"/>
      <c r="T31" s="17"/>
    </row>
    <row r="32" spans="1:20" ht="15.75" customHeight="1" x14ac:dyDescent="0.25">
      <c r="A32" s="248" t="s">
        <v>0</v>
      </c>
      <c r="B32" s="249"/>
      <c r="C32" s="231" t="s">
        <v>1</v>
      </c>
      <c r="D32" s="231" t="s">
        <v>32</v>
      </c>
      <c r="E32" s="231" t="s">
        <v>69</v>
      </c>
      <c r="F32" s="231" t="s">
        <v>92</v>
      </c>
      <c r="G32" s="236" t="s">
        <v>28</v>
      </c>
      <c r="H32" s="236" t="s">
        <v>27</v>
      </c>
      <c r="I32" s="238" t="s">
        <v>2</v>
      </c>
      <c r="J32" s="239"/>
      <c r="K32" s="239"/>
      <c r="L32" s="240"/>
      <c r="M32" s="231" t="s">
        <v>20</v>
      </c>
      <c r="N32" s="231" t="s">
        <v>4</v>
      </c>
      <c r="O32" s="231" t="s">
        <v>5</v>
      </c>
    </row>
    <row r="33" spans="1:212" ht="47.25" customHeight="1" x14ac:dyDescent="0.25">
      <c r="A33" s="250"/>
      <c r="B33" s="251"/>
      <c r="C33" s="232"/>
      <c r="D33" s="232"/>
      <c r="E33" s="232"/>
      <c r="F33" s="232"/>
      <c r="G33" s="237"/>
      <c r="H33" s="237"/>
      <c r="I33" s="162" t="s">
        <v>6</v>
      </c>
      <c r="J33" s="162" t="s">
        <v>7</v>
      </c>
      <c r="K33" s="162" t="s">
        <v>8</v>
      </c>
      <c r="L33" s="162" t="s">
        <v>9</v>
      </c>
      <c r="M33" s="232"/>
      <c r="N33" s="232"/>
      <c r="O33" s="232"/>
    </row>
    <row r="34" spans="1:212" ht="58.5" customHeight="1" x14ac:dyDescent="0.25">
      <c r="A34" s="252">
        <v>6</v>
      </c>
      <c r="B34" s="253"/>
      <c r="C34" s="12" t="s">
        <v>52</v>
      </c>
      <c r="D34" s="44" t="s">
        <v>56</v>
      </c>
      <c r="E34" s="264" t="s">
        <v>50</v>
      </c>
      <c r="F34" s="264" t="s">
        <v>68</v>
      </c>
      <c r="G34" s="12" t="s">
        <v>60</v>
      </c>
      <c r="H34" s="202">
        <v>50000</v>
      </c>
      <c r="I34" s="43"/>
      <c r="J34" s="28"/>
      <c r="K34" s="28"/>
      <c r="L34" s="28"/>
      <c r="M34" s="12" t="s">
        <v>62</v>
      </c>
      <c r="N34" s="12" t="s">
        <v>65</v>
      </c>
      <c r="O34" s="12" t="s">
        <v>67</v>
      </c>
    </row>
    <row r="35" spans="1:212" ht="58.5" customHeight="1" x14ac:dyDescent="0.25">
      <c r="A35" s="252">
        <v>7</v>
      </c>
      <c r="B35" s="253"/>
      <c r="C35" s="12" t="s">
        <v>51</v>
      </c>
      <c r="D35" s="44" t="s">
        <v>56</v>
      </c>
      <c r="E35" s="265"/>
      <c r="F35" s="265"/>
      <c r="G35" s="12" t="s">
        <v>60</v>
      </c>
      <c r="H35" s="202">
        <v>50000</v>
      </c>
      <c r="I35" s="43"/>
      <c r="J35" s="28"/>
      <c r="K35" s="28"/>
      <c r="L35" s="28"/>
      <c r="M35" s="12" t="s">
        <v>62</v>
      </c>
      <c r="N35" s="12" t="s">
        <v>65</v>
      </c>
      <c r="O35" s="12" t="s">
        <v>67</v>
      </c>
    </row>
    <row r="36" spans="1:212" ht="61.5" customHeight="1" x14ac:dyDescent="0.25">
      <c r="A36" s="252">
        <v>8</v>
      </c>
      <c r="B36" s="253"/>
      <c r="C36" s="12" t="s">
        <v>53</v>
      </c>
      <c r="D36" s="44" t="s">
        <v>57</v>
      </c>
      <c r="E36" s="265"/>
      <c r="F36" s="265"/>
      <c r="G36" s="12" t="s">
        <v>60</v>
      </c>
      <c r="H36" s="202">
        <v>50000</v>
      </c>
      <c r="I36" s="28"/>
      <c r="J36" s="28"/>
      <c r="K36" s="28"/>
      <c r="L36" s="28"/>
      <c r="M36" s="12" t="s">
        <v>62</v>
      </c>
      <c r="N36" s="12" t="s">
        <v>65</v>
      </c>
      <c r="O36" s="12" t="s">
        <v>67</v>
      </c>
    </row>
    <row r="37" spans="1:212" ht="162.75" customHeight="1" x14ac:dyDescent="0.25">
      <c r="A37" s="252">
        <v>9</v>
      </c>
      <c r="B37" s="253"/>
      <c r="C37" s="12" t="s">
        <v>54</v>
      </c>
      <c r="D37" s="44" t="s">
        <v>58</v>
      </c>
      <c r="E37" s="265"/>
      <c r="F37" s="265"/>
      <c r="G37" s="12" t="s">
        <v>60</v>
      </c>
      <c r="H37" s="202">
        <v>50000</v>
      </c>
      <c r="I37" s="43"/>
      <c r="J37" s="28"/>
      <c r="K37" s="28"/>
      <c r="L37" s="28"/>
      <c r="M37" s="12" t="s">
        <v>62</v>
      </c>
      <c r="N37" s="12" t="s">
        <v>65</v>
      </c>
      <c r="O37" s="12" t="s">
        <v>67</v>
      </c>
    </row>
    <row r="38" spans="1:212" ht="75" customHeight="1" x14ac:dyDescent="0.25">
      <c r="A38" s="252">
        <v>10</v>
      </c>
      <c r="B38" s="253"/>
      <c r="C38" s="12" t="s">
        <v>48</v>
      </c>
      <c r="D38" s="44" t="s">
        <v>59</v>
      </c>
      <c r="E38" s="265"/>
      <c r="F38" s="265"/>
      <c r="G38" s="12" t="s">
        <v>61</v>
      </c>
      <c r="H38" s="202">
        <v>50000</v>
      </c>
      <c r="I38" s="8"/>
      <c r="J38" s="8"/>
      <c r="K38" s="45"/>
      <c r="L38" s="16"/>
      <c r="M38" s="12" t="s">
        <v>435</v>
      </c>
      <c r="N38" s="12" t="s">
        <v>436</v>
      </c>
      <c r="O38" s="12" t="s">
        <v>66</v>
      </c>
    </row>
    <row r="39" spans="1:212" ht="69" customHeight="1" x14ac:dyDescent="0.25">
      <c r="A39" s="252">
        <v>11</v>
      </c>
      <c r="B39" s="253"/>
      <c r="C39" s="12" t="s">
        <v>55</v>
      </c>
      <c r="D39" s="156" t="s">
        <v>57</v>
      </c>
      <c r="E39" s="265"/>
      <c r="F39" s="265"/>
      <c r="G39" s="12" t="s">
        <v>61</v>
      </c>
      <c r="H39" s="202">
        <v>50000</v>
      </c>
      <c r="I39" s="8"/>
      <c r="J39" s="8"/>
      <c r="K39" s="45"/>
      <c r="L39" s="16"/>
      <c r="M39" s="12" t="s">
        <v>63</v>
      </c>
      <c r="N39" s="12" t="s">
        <v>18</v>
      </c>
      <c r="O39" s="12" t="s">
        <v>66</v>
      </c>
    </row>
    <row r="40" spans="1:212" ht="69" customHeight="1" x14ac:dyDescent="0.25">
      <c r="A40" s="252">
        <v>12</v>
      </c>
      <c r="B40" s="253"/>
      <c r="C40" s="12" t="s">
        <v>64</v>
      </c>
      <c r="D40" s="156" t="s">
        <v>56</v>
      </c>
      <c r="E40" s="266"/>
      <c r="F40" s="266"/>
      <c r="G40" s="12" t="s">
        <v>60</v>
      </c>
      <c r="H40" s="202">
        <v>50000</v>
      </c>
      <c r="I40" s="45"/>
      <c r="J40" s="45"/>
      <c r="K40" s="45"/>
      <c r="L40" s="46"/>
      <c r="M40" s="12" t="s">
        <v>62</v>
      </c>
      <c r="N40" s="12" t="s">
        <v>65</v>
      </c>
      <c r="O40" s="12" t="s">
        <v>66</v>
      </c>
    </row>
    <row r="41" spans="1:212" x14ac:dyDescent="0.25">
      <c r="A41" s="271"/>
      <c r="B41" s="272"/>
      <c r="C41" s="4"/>
      <c r="D41" s="4"/>
      <c r="E41" s="4"/>
      <c r="F41" s="4"/>
      <c r="G41" s="197"/>
      <c r="H41" s="213"/>
      <c r="I41" s="4"/>
      <c r="J41" s="4"/>
      <c r="K41" s="4"/>
      <c r="L41" s="4"/>
      <c r="M41" s="4"/>
      <c r="N41" s="4"/>
    </row>
    <row r="42" spans="1:212" ht="22.5" customHeight="1" x14ac:dyDescent="0.25">
      <c r="A42" s="276" t="s">
        <v>46</v>
      </c>
      <c r="B42" s="277"/>
      <c r="C42" s="241" t="s">
        <v>22</v>
      </c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42"/>
    </row>
    <row r="43" spans="1:212" ht="26.25" customHeight="1" x14ac:dyDescent="0.25">
      <c r="A43" s="276" t="s">
        <v>23</v>
      </c>
      <c r="B43" s="277"/>
      <c r="C43" s="170" t="s">
        <v>24</v>
      </c>
      <c r="D43" s="171"/>
      <c r="E43" s="171"/>
      <c r="F43" s="171"/>
      <c r="G43" s="171"/>
      <c r="H43" s="173"/>
      <c r="I43" s="171"/>
      <c r="J43" s="171"/>
      <c r="K43" s="171"/>
      <c r="L43" s="171"/>
      <c r="M43" s="171"/>
      <c r="N43" s="171"/>
      <c r="O43" s="172"/>
    </row>
    <row r="44" spans="1:212" ht="23.25" customHeight="1" x14ac:dyDescent="0.25">
      <c r="A44" s="241" t="s">
        <v>25</v>
      </c>
      <c r="B44" s="242"/>
      <c r="C44" s="154">
        <v>1.1000000000000001</v>
      </c>
      <c r="D44" s="171"/>
      <c r="E44" s="171"/>
      <c r="F44" s="171"/>
      <c r="G44" s="171"/>
      <c r="H44" s="173"/>
      <c r="I44" s="171"/>
      <c r="J44" s="171"/>
      <c r="K44" s="171"/>
      <c r="L44" s="171"/>
      <c r="M44" s="171"/>
      <c r="N44" s="171"/>
      <c r="O44" s="172"/>
    </row>
    <row r="45" spans="1:212" ht="18.75" customHeight="1" x14ac:dyDescent="0.25">
      <c r="A45" s="241" t="s">
        <v>261</v>
      </c>
      <c r="B45" s="242"/>
      <c r="C45" s="170" t="s">
        <v>71</v>
      </c>
      <c r="D45" s="171"/>
      <c r="E45" s="171"/>
      <c r="F45" s="171"/>
      <c r="G45" s="171"/>
      <c r="H45" s="173"/>
      <c r="I45" s="171"/>
      <c r="J45" s="171"/>
      <c r="K45" s="171"/>
      <c r="L45" s="171"/>
      <c r="M45" s="171"/>
      <c r="N45" s="171"/>
      <c r="O45" s="172"/>
    </row>
    <row r="46" spans="1:212" s="15" customFormat="1" ht="21.75" customHeight="1" x14ac:dyDescent="0.25">
      <c r="A46" s="243">
        <v>1</v>
      </c>
      <c r="B46" s="244"/>
      <c r="C46" s="165">
        <v>2</v>
      </c>
      <c r="D46" s="165">
        <v>3</v>
      </c>
      <c r="E46" s="165">
        <v>8</v>
      </c>
      <c r="F46" s="165"/>
      <c r="G46" s="165">
        <v>9</v>
      </c>
      <c r="H46" s="159">
        <v>10</v>
      </c>
      <c r="I46" s="245">
        <v>11</v>
      </c>
      <c r="J46" s="246"/>
      <c r="K46" s="246"/>
      <c r="L46" s="247"/>
      <c r="M46" s="159">
        <v>12</v>
      </c>
      <c r="N46" s="159">
        <v>13</v>
      </c>
      <c r="O46" s="159">
        <v>14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</row>
    <row r="47" spans="1:212" ht="15.75" customHeight="1" x14ac:dyDescent="0.25">
      <c r="A47" s="248" t="s">
        <v>0</v>
      </c>
      <c r="B47" s="249"/>
      <c r="C47" s="231" t="s">
        <v>1</v>
      </c>
      <c r="D47" s="231" t="s">
        <v>49</v>
      </c>
      <c r="E47" s="231" t="s">
        <v>69</v>
      </c>
      <c r="F47" s="231" t="s">
        <v>92</v>
      </c>
      <c r="G47" s="236" t="s">
        <v>28</v>
      </c>
      <c r="H47" s="236" t="s">
        <v>27</v>
      </c>
      <c r="I47" s="238" t="s">
        <v>2</v>
      </c>
      <c r="J47" s="239"/>
      <c r="K47" s="239"/>
      <c r="L47" s="240"/>
      <c r="M47" s="231" t="s">
        <v>20</v>
      </c>
      <c r="N47" s="231" t="s">
        <v>4</v>
      </c>
      <c r="O47" s="231" t="s">
        <v>5</v>
      </c>
    </row>
    <row r="48" spans="1:212" ht="47.25" customHeight="1" x14ac:dyDescent="0.25">
      <c r="A48" s="250"/>
      <c r="B48" s="251"/>
      <c r="C48" s="232"/>
      <c r="D48" s="232"/>
      <c r="E48" s="232"/>
      <c r="F48" s="232"/>
      <c r="G48" s="237"/>
      <c r="H48" s="237"/>
      <c r="I48" s="162" t="s">
        <v>6</v>
      </c>
      <c r="J48" s="162" t="s">
        <v>7</v>
      </c>
      <c r="K48" s="162" t="s">
        <v>8</v>
      </c>
      <c r="L48" s="162" t="s">
        <v>9</v>
      </c>
      <c r="M48" s="232"/>
      <c r="N48" s="232"/>
      <c r="O48" s="232"/>
    </row>
    <row r="49" spans="1:38" s="17" customFormat="1" ht="139.5" customHeight="1" x14ac:dyDescent="0.25">
      <c r="A49" s="273">
        <v>13</v>
      </c>
      <c r="B49" s="274"/>
      <c r="C49" s="13" t="s">
        <v>10</v>
      </c>
      <c r="D49" s="153" t="s">
        <v>83</v>
      </c>
      <c r="E49" s="268" t="s">
        <v>73</v>
      </c>
      <c r="F49" s="268" t="s">
        <v>88</v>
      </c>
      <c r="G49" s="12" t="s">
        <v>11</v>
      </c>
      <c r="H49" s="202">
        <v>1000000</v>
      </c>
      <c r="I49" s="40"/>
      <c r="J49" s="40"/>
      <c r="K49" s="40"/>
      <c r="L49" s="40"/>
      <c r="M49" s="13" t="s">
        <v>12</v>
      </c>
      <c r="N49" s="87" t="s">
        <v>13</v>
      </c>
      <c r="O49" s="13" t="s">
        <v>77</v>
      </c>
    </row>
    <row r="50" spans="1:38" s="17" customFormat="1" ht="139.5" customHeight="1" x14ac:dyDescent="0.25">
      <c r="A50" s="273">
        <v>14</v>
      </c>
      <c r="B50" s="274"/>
      <c r="C50" s="13" t="s">
        <v>74</v>
      </c>
      <c r="D50" s="153" t="s">
        <v>83</v>
      </c>
      <c r="E50" s="269"/>
      <c r="F50" s="269"/>
      <c r="G50" s="12" t="s">
        <v>75</v>
      </c>
      <c r="H50" s="202">
        <v>50000</v>
      </c>
      <c r="I50" s="40"/>
      <c r="J50" s="40"/>
      <c r="K50" s="40"/>
      <c r="L50" s="40"/>
      <c r="M50" s="13" t="s">
        <v>78</v>
      </c>
      <c r="N50" s="13" t="s">
        <v>13</v>
      </c>
      <c r="O50" s="13" t="s">
        <v>77</v>
      </c>
    </row>
    <row r="51" spans="1:38" s="17" customFormat="1" ht="139.5" customHeight="1" x14ac:dyDescent="0.25">
      <c r="A51" s="273">
        <v>15</v>
      </c>
      <c r="B51" s="274"/>
      <c r="C51" s="13" t="s">
        <v>76</v>
      </c>
      <c r="D51" s="153" t="s">
        <v>72</v>
      </c>
      <c r="E51" s="269"/>
      <c r="F51" s="269"/>
      <c r="G51" s="13" t="s">
        <v>29</v>
      </c>
      <c r="H51" s="202">
        <v>50000</v>
      </c>
      <c r="I51" s="39"/>
      <c r="J51" s="40"/>
      <c r="K51" s="45"/>
      <c r="L51" s="39"/>
      <c r="M51" s="13" t="s">
        <v>79</v>
      </c>
      <c r="N51" s="13" t="s">
        <v>80</v>
      </c>
      <c r="O51" s="13" t="s">
        <v>81</v>
      </c>
    </row>
    <row r="52" spans="1:38" s="17" customFormat="1" ht="139.5" customHeight="1" x14ac:dyDescent="0.25">
      <c r="A52" s="273">
        <v>16</v>
      </c>
      <c r="B52" s="274"/>
      <c r="C52" s="13" t="s">
        <v>82</v>
      </c>
      <c r="D52" s="153" t="s">
        <v>84</v>
      </c>
      <c r="E52" s="270"/>
      <c r="F52" s="270"/>
      <c r="G52" s="13" t="s">
        <v>85</v>
      </c>
      <c r="H52" s="202">
        <v>50000</v>
      </c>
      <c r="I52" s="40"/>
      <c r="J52" s="32"/>
      <c r="K52" s="32"/>
      <c r="L52" s="20"/>
      <c r="M52" s="13" t="s">
        <v>86</v>
      </c>
      <c r="N52" s="153" t="s">
        <v>43</v>
      </c>
      <c r="O52" s="153" t="s">
        <v>87</v>
      </c>
    </row>
    <row r="53" spans="1:38" x14ac:dyDescent="0.25">
      <c r="A53" s="271"/>
      <c r="B53" s="272"/>
      <c r="C53" s="4"/>
      <c r="D53" s="4"/>
      <c r="E53" s="4"/>
      <c r="F53" s="4"/>
      <c r="G53" s="197"/>
      <c r="H53" s="213"/>
      <c r="I53" s="4"/>
      <c r="J53" s="4"/>
      <c r="K53" s="4"/>
      <c r="L53" s="4"/>
      <c r="M53" s="4"/>
      <c r="N53" s="4"/>
      <c r="O53" s="4"/>
    </row>
    <row r="54" spans="1:38" ht="22.5" customHeight="1" x14ac:dyDescent="0.25">
      <c r="A54" s="241" t="s">
        <v>46</v>
      </c>
      <c r="B54" s="242"/>
      <c r="C54" s="276" t="s">
        <v>22</v>
      </c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277"/>
    </row>
    <row r="55" spans="1:38" ht="18" customHeight="1" x14ac:dyDescent="0.25">
      <c r="A55" s="241" t="s">
        <v>23</v>
      </c>
      <c r="B55" s="242"/>
      <c r="C55" s="276" t="s">
        <v>24</v>
      </c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277"/>
    </row>
    <row r="56" spans="1:38" ht="20.25" customHeight="1" x14ac:dyDescent="0.25">
      <c r="A56" s="241" t="s">
        <v>25</v>
      </c>
      <c r="B56" s="242"/>
      <c r="C56" s="276">
        <v>1.1000000000000001</v>
      </c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277"/>
    </row>
    <row r="57" spans="1:38" ht="18.75" customHeight="1" x14ac:dyDescent="0.25">
      <c r="A57" s="241" t="s">
        <v>261</v>
      </c>
      <c r="B57" s="242"/>
      <c r="C57" s="170" t="s">
        <v>89</v>
      </c>
      <c r="D57" s="171"/>
      <c r="E57" s="171"/>
      <c r="F57" s="171"/>
      <c r="G57" s="171"/>
      <c r="H57" s="173"/>
      <c r="I57" s="171"/>
      <c r="J57" s="171"/>
      <c r="K57" s="171"/>
      <c r="L57" s="171"/>
      <c r="M57" s="171"/>
      <c r="N57" s="171"/>
      <c r="O57" s="172"/>
    </row>
    <row r="58" spans="1:38" s="15" customFormat="1" ht="21.75" customHeight="1" x14ac:dyDescent="0.25">
      <c r="A58" s="243">
        <v>1</v>
      </c>
      <c r="B58" s="244"/>
      <c r="C58" s="165">
        <v>2</v>
      </c>
      <c r="D58" s="165">
        <v>3</v>
      </c>
      <c r="E58" s="165">
        <v>8</v>
      </c>
      <c r="F58" s="165"/>
      <c r="G58" s="165">
        <v>9</v>
      </c>
      <c r="H58" s="159"/>
      <c r="I58" s="245">
        <v>11</v>
      </c>
      <c r="J58" s="246"/>
      <c r="K58" s="246"/>
      <c r="L58" s="247"/>
      <c r="M58" s="159">
        <v>12</v>
      </c>
      <c r="N58" s="159">
        <v>13</v>
      </c>
      <c r="O58" s="159">
        <v>14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</row>
    <row r="59" spans="1:38" ht="15.75" customHeight="1" x14ac:dyDescent="0.25">
      <c r="A59" s="248" t="s">
        <v>0</v>
      </c>
      <c r="B59" s="249"/>
      <c r="C59" s="231" t="s">
        <v>1</v>
      </c>
      <c r="D59" s="231" t="s">
        <v>49</v>
      </c>
      <c r="E59" s="231" t="s">
        <v>69</v>
      </c>
      <c r="F59" s="231" t="s">
        <v>92</v>
      </c>
      <c r="G59" s="236" t="s">
        <v>28</v>
      </c>
      <c r="H59" s="236" t="s">
        <v>27</v>
      </c>
      <c r="I59" s="238" t="s">
        <v>2</v>
      </c>
      <c r="J59" s="239"/>
      <c r="K59" s="239"/>
      <c r="L59" s="240"/>
      <c r="M59" s="231" t="s">
        <v>3</v>
      </c>
      <c r="N59" s="231" t="s">
        <v>4</v>
      </c>
      <c r="O59" s="231" t="s">
        <v>5</v>
      </c>
    </row>
    <row r="60" spans="1:38" ht="33.950000000000003" customHeight="1" x14ac:dyDescent="0.25">
      <c r="A60" s="250"/>
      <c r="B60" s="251"/>
      <c r="C60" s="232"/>
      <c r="D60" s="232"/>
      <c r="E60" s="232"/>
      <c r="F60" s="232"/>
      <c r="G60" s="237"/>
      <c r="H60" s="237"/>
      <c r="I60" s="162" t="s">
        <v>6</v>
      </c>
      <c r="J60" s="162" t="s">
        <v>7</v>
      </c>
      <c r="K60" s="162" t="s">
        <v>8</v>
      </c>
      <c r="L60" s="162" t="s">
        <v>9</v>
      </c>
      <c r="M60" s="232"/>
      <c r="N60" s="232"/>
      <c r="O60" s="232"/>
    </row>
    <row r="61" spans="1:38" ht="216.75" customHeight="1" x14ac:dyDescent="0.25">
      <c r="A61" s="254">
        <v>17</v>
      </c>
      <c r="B61" s="255"/>
      <c r="C61" s="13" t="s">
        <v>100</v>
      </c>
      <c r="D61" s="156" t="s">
        <v>90</v>
      </c>
      <c r="E61" s="261" t="s">
        <v>91</v>
      </c>
      <c r="F61" s="264" t="s">
        <v>93</v>
      </c>
      <c r="G61" s="13" t="s">
        <v>96</v>
      </c>
      <c r="H61" s="203">
        <v>50000</v>
      </c>
      <c r="I61" s="9"/>
      <c r="J61" s="20"/>
      <c r="K61" s="32"/>
      <c r="L61" s="156"/>
      <c r="M61" s="156" t="s">
        <v>103</v>
      </c>
      <c r="N61" s="13" t="s">
        <v>94</v>
      </c>
      <c r="O61" s="13" t="s">
        <v>95</v>
      </c>
    </row>
    <row r="62" spans="1:38" ht="116.25" customHeight="1" x14ac:dyDescent="0.25">
      <c r="A62" s="254">
        <v>18</v>
      </c>
      <c r="B62" s="255"/>
      <c r="C62" s="13" t="s">
        <v>101</v>
      </c>
      <c r="D62" s="156" t="s">
        <v>98</v>
      </c>
      <c r="E62" s="262"/>
      <c r="F62" s="265"/>
      <c r="G62" s="13" t="s">
        <v>97</v>
      </c>
      <c r="H62" s="203">
        <v>50000</v>
      </c>
      <c r="I62" s="9"/>
      <c r="J62" s="20"/>
      <c r="K62" s="32"/>
      <c r="L62" s="156"/>
      <c r="M62" s="156" t="s">
        <v>104</v>
      </c>
      <c r="N62" s="13" t="s">
        <v>94</v>
      </c>
      <c r="O62" s="13" t="s">
        <v>95</v>
      </c>
    </row>
    <row r="63" spans="1:38" ht="135" x14ac:dyDescent="0.25">
      <c r="A63" s="254">
        <v>19</v>
      </c>
      <c r="B63" s="255"/>
      <c r="C63" s="13" t="s">
        <v>99</v>
      </c>
      <c r="D63" s="156" t="s">
        <v>102</v>
      </c>
      <c r="E63" s="262"/>
      <c r="F63" s="265"/>
      <c r="G63" s="13" t="s">
        <v>97</v>
      </c>
      <c r="H63" s="203">
        <v>50000</v>
      </c>
      <c r="I63" s="9"/>
      <c r="J63" s="20"/>
      <c r="K63" s="8"/>
      <c r="L63" s="156"/>
      <c r="M63" s="156" t="s">
        <v>106</v>
      </c>
      <c r="N63" s="13" t="s">
        <v>107</v>
      </c>
      <c r="O63" s="13" t="s">
        <v>108</v>
      </c>
    </row>
    <row r="64" spans="1:38" ht="115.5" customHeight="1" x14ac:dyDescent="0.25">
      <c r="A64" s="254">
        <v>20</v>
      </c>
      <c r="B64" s="255"/>
      <c r="C64" s="13" t="s">
        <v>105</v>
      </c>
      <c r="D64" s="156" t="s">
        <v>98</v>
      </c>
      <c r="E64" s="263"/>
      <c r="F64" s="266"/>
      <c r="G64" s="13" t="s">
        <v>97</v>
      </c>
      <c r="H64" s="203">
        <v>50000</v>
      </c>
      <c r="I64" s="9"/>
      <c r="J64" s="14"/>
      <c r="K64" s="8"/>
      <c r="L64" s="21"/>
      <c r="M64" s="156" t="s">
        <v>109</v>
      </c>
      <c r="N64" s="13" t="s">
        <v>110</v>
      </c>
      <c r="O64" s="13" t="s">
        <v>111</v>
      </c>
    </row>
    <row r="65" spans="1:37" s="17" customFormat="1" ht="18" customHeight="1" x14ac:dyDescent="0.25">
      <c r="A65" s="259"/>
      <c r="B65" s="260"/>
      <c r="C65" s="19"/>
      <c r="D65" s="19"/>
      <c r="E65" s="19"/>
      <c r="F65" s="19"/>
      <c r="G65" s="30"/>
      <c r="H65" s="214"/>
      <c r="I65" s="19"/>
      <c r="J65" s="19"/>
      <c r="K65" s="19"/>
      <c r="L65" s="19"/>
      <c r="M65" s="19"/>
      <c r="N65" s="19"/>
      <c r="O65" s="19"/>
    </row>
    <row r="66" spans="1:37" ht="27.75" customHeight="1" x14ac:dyDescent="0.25">
      <c r="A66" s="241" t="s">
        <v>46</v>
      </c>
      <c r="B66" s="242"/>
      <c r="C66" s="69" t="s">
        <v>22</v>
      </c>
      <c r="D66" s="180"/>
      <c r="E66" s="180"/>
      <c r="F66" s="180"/>
      <c r="G66" s="180"/>
      <c r="H66" s="182"/>
      <c r="I66" s="180"/>
      <c r="J66" s="180"/>
      <c r="K66" s="180"/>
      <c r="L66" s="180"/>
      <c r="M66" s="180"/>
      <c r="N66" s="180"/>
      <c r="O66" s="70"/>
    </row>
    <row r="67" spans="1:37" ht="20.25" customHeight="1" x14ac:dyDescent="0.25">
      <c r="A67" s="241" t="s">
        <v>23</v>
      </c>
      <c r="B67" s="242"/>
      <c r="C67" s="69" t="s">
        <v>24</v>
      </c>
      <c r="D67" s="180"/>
      <c r="E67" s="180"/>
      <c r="F67" s="180"/>
      <c r="G67" s="180"/>
      <c r="H67" s="182"/>
      <c r="I67" s="180"/>
      <c r="J67" s="180"/>
      <c r="K67" s="180"/>
      <c r="L67" s="180"/>
      <c r="M67" s="180"/>
      <c r="N67" s="180"/>
      <c r="O67" s="70"/>
    </row>
    <row r="68" spans="1:37" ht="18.75" customHeight="1" x14ac:dyDescent="0.25">
      <c r="A68" s="241" t="s">
        <v>25</v>
      </c>
      <c r="B68" s="242"/>
      <c r="C68" s="181">
        <v>1.1000000000000001</v>
      </c>
      <c r="D68" s="171"/>
      <c r="E68" s="171"/>
      <c r="F68" s="171"/>
      <c r="G68" s="171"/>
      <c r="H68" s="173"/>
      <c r="I68" s="171"/>
      <c r="J68" s="171"/>
      <c r="K68" s="171"/>
      <c r="L68" s="171"/>
      <c r="M68" s="171"/>
      <c r="N68" s="171"/>
      <c r="O68" s="172"/>
    </row>
    <row r="69" spans="1:37" ht="26.25" customHeight="1" x14ac:dyDescent="0.25">
      <c r="A69" s="241" t="s">
        <v>261</v>
      </c>
      <c r="B69" s="242"/>
      <c r="C69" s="170" t="s">
        <v>117</v>
      </c>
      <c r="D69" s="171"/>
      <c r="E69" s="171"/>
      <c r="F69" s="171"/>
      <c r="G69" s="171"/>
      <c r="H69" s="173"/>
      <c r="I69" s="171"/>
      <c r="J69" s="171"/>
      <c r="K69" s="171"/>
      <c r="L69" s="171"/>
      <c r="M69" s="171"/>
      <c r="N69" s="171"/>
      <c r="O69" s="172"/>
    </row>
    <row r="70" spans="1:37" s="15" customFormat="1" ht="21.75" customHeight="1" x14ac:dyDescent="0.25">
      <c r="A70" s="243">
        <v>1</v>
      </c>
      <c r="B70" s="244"/>
      <c r="C70" s="165">
        <v>2</v>
      </c>
      <c r="D70" s="165">
        <v>3</v>
      </c>
      <c r="E70" s="165">
        <v>8</v>
      </c>
      <c r="F70" s="165"/>
      <c r="G70" s="165">
        <v>9</v>
      </c>
      <c r="H70" s="158"/>
      <c r="I70" s="245">
        <v>11</v>
      </c>
      <c r="J70" s="246"/>
      <c r="K70" s="246"/>
      <c r="L70" s="247"/>
      <c r="M70" s="159">
        <v>12</v>
      </c>
      <c r="N70" s="159">
        <v>13</v>
      </c>
      <c r="O70" s="159">
        <v>14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ht="15.75" customHeight="1" x14ac:dyDescent="0.25">
      <c r="A71" s="248" t="s">
        <v>0</v>
      </c>
      <c r="B71" s="249"/>
      <c r="C71" s="231" t="s">
        <v>1</v>
      </c>
      <c r="D71" s="231" t="s">
        <v>49</v>
      </c>
      <c r="E71" s="231" t="s">
        <v>69</v>
      </c>
      <c r="F71" s="231" t="s">
        <v>92</v>
      </c>
      <c r="G71" s="236" t="s">
        <v>28</v>
      </c>
      <c r="H71" s="236" t="s">
        <v>27</v>
      </c>
      <c r="I71" s="238" t="s">
        <v>2</v>
      </c>
      <c r="J71" s="239"/>
      <c r="K71" s="239"/>
      <c r="L71" s="240"/>
      <c r="M71" s="231" t="s">
        <v>3</v>
      </c>
      <c r="N71" s="231" t="s">
        <v>4</v>
      </c>
      <c r="O71" s="231" t="s">
        <v>5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ht="47.25" customHeight="1" x14ac:dyDescent="0.25">
      <c r="A72" s="250"/>
      <c r="B72" s="251"/>
      <c r="C72" s="232"/>
      <c r="D72" s="232"/>
      <c r="E72" s="232"/>
      <c r="F72" s="232"/>
      <c r="G72" s="237"/>
      <c r="H72" s="237"/>
      <c r="I72" s="162" t="s">
        <v>6</v>
      </c>
      <c r="J72" s="162" t="s">
        <v>7</v>
      </c>
      <c r="K72" s="162" t="s">
        <v>8</v>
      </c>
      <c r="L72" s="162" t="s">
        <v>9</v>
      </c>
      <c r="M72" s="232"/>
      <c r="N72" s="232"/>
      <c r="O72" s="232"/>
    </row>
    <row r="73" spans="1:37" ht="79.5" customHeight="1" x14ac:dyDescent="0.25">
      <c r="A73" s="254">
        <v>21</v>
      </c>
      <c r="B73" s="255"/>
      <c r="C73" s="153" t="s">
        <v>112</v>
      </c>
      <c r="D73" s="156" t="s">
        <v>116</v>
      </c>
      <c r="E73" s="261" t="s">
        <v>114</v>
      </c>
      <c r="F73" s="261" t="s">
        <v>115</v>
      </c>
      <c r="G73" s="12" t="s">
        <v>113</v>
      </c>
      <c r="H73" s="203">
        <v>50000</v>
      </c>
      <c r="I73" s="32"/>
      <c r="J73" s="42"/>
      <c r="K73" s="20"/>
      <c r="L73" s="153"/>
      <c r="M73" s="156" t="s">
        <v>62</v>
      </c>
      <c r="N73" s="13" t="s">
        <v>65</v>
      </c>
      <c r="O73" s="13" t="s">
        <v>67</v>
      </c>
    </row>
    <row r="74" spans="1:37" ht="79.5" customHeight="1" x14ac:dyDescent="0.25">
      <c r="A74" s="254">
        <v>22</v>
      </c>
      <c r="B74" s="255"/>
      <c r="C74" s="153" t="s">
        <v>118</v>
      </c>
      <c r="D74" s="264" t="s">
        <v>119</v>
      </c>
      <c r="E74" s="262"/>
      <c r="F74" s="262"/>
      <c r="G74" s="12" t="s">
        <v>113</v>
      </c>
      <c r="H74" s="203">
        <v>50000</v>
      </c>
      <c r="I74" s="32"/>
      <c r="J74" s="20"/>
      <c r="K74" s="42"/>
      <c r="L74" s="153"/>
      <c r="M74" s="156" t="s">
        <v>122</v>
      </c>
      <c r="N74" s="13" t="s">
        <v>65</v>
      </c>
      <c r="O74" s="13" t="s">
        <v>67</v>
      </c>
    </row>
    <row r="75" spans="1:37" ht="79.5" customHeight="1" x14ac:dyDescent="0.25">
      <c r="A75" s="254">
        <v>23</v>
      </c>
      <c r="B75" s="255"/>
      <c r="C75" s="153" t="s">
        <v>120</v>
      </c>
      <c r="D75" s="265"/>
      <c r="E75" s="262"/>
      <c r="F75" s="263"/>
      <c r="G75" s="12" t="s">
        <v>113</v>
      </c>
      <c r="H75" s="203">
        <v>50000</v>
      </c>
      <c r="I75" s="32"/>
      <c r="J75" s="20"/>
      <c r="K75" s="42"/>
      <c r="L75" s="153"/>
      <c r="M75" s="156" t="s">
        <v>121</v>
      </c>
      <c r="N75" s="13" t="s">
        <v>125</v>
      </c>
      <c r="O75" s="13" t="s">
        <v>124</v>
      </c>
    </row>
    <row r="76" spans="1:37" ht="79.5" customHeight="1" x14ac:dyDescent="0.25">
      <c r="A76" s="254">
        <v>24</v>
      </c>
      <c r="B76" s="255"/>
      <c r="C76" s="153" t="s">
        <v>455</v>
      </c>
      <c r="D76" s="266"/>
      <c r="E76" s="263"/>
      <c r="F76" s="156"/>
      <c r="G76" s="12" t="s">
        <v>123</v>
      </c>
      <c r="H76" s="203">
        <v>50000</v>
      </c>
      <c r="I76" s="50"/>
      <c r="J76" s="42"/>
      <c r="K76" s="42"/>
      <c r="L76" s="51"/>
      <c r="M76" s="156" t="s">
        <v>133</v>
      </c>
      <c r="N76" s="13" t="s">
        <v>18</v>
      </c>
      <c r="O76" s="13" t="s">
        <v>66</v>
      </c>
    </row>
    <row r="77" spans="1:37" s="33" customFormat="1" ht="17.25" customHeight="1" x14ac:dyDescent="0.25">
      <c r="A77" s="254"/>
      <c r="B77" s="255"/>
      <c r="C77" s="53"/>
      <c r="D77" s="52"/>
      <c r="E77" s="54"/>
      <c r="F77" s="52"/>
      <c r="G77" s="55"/>
      <c r="H77" s="130"/>
      <c r="I77" s="56"/>
      <c r="J77" s="57"/>
      <c r="K77" s="57"/>
      <c r="L77" s="53"/>
      <c r="M77" s="53"/>
      <c r="N77" s="54"/>
      <c r="O77" s="224"/>
    </row>
    <row r="78" spans="1:37" ht="24" customHeight="1" x14ac:dyDescent="0.25">
      <c r="A78" s="241" t="s">
        <v>46</v>
      </c>
      <c r="B78" s="242"/>
      <c r="C78" s="69" t="s">
        <v>22</v>
      </c>
      <c r="D78" s="180"/>
      <c r="E78" s="180"/>
      <c r="F78" s="180"/>
      <c r="G78" s="180"/>
      <c r="H78" s="182"/>
      <c r="I78" s="180"/>
      <c r="J78" s="180"/>
      <c r="K78" s="180"/>
      <c r="L78" s="180"/>
      <c r="M78" s="180"/>
      <c r="N78" s="180"/>
      <c r="O78" s="70"/>
    </row>
    <row r="79" spans="1:37" ht="24" customHeight="1" x14ac:dyDescent="0.25">
      <c r="A79" s="241" t="s">
        <v>23</v>
      </c>
      <c r="B79" s="242"/>
      <c r="C79" s="69" t="s">
        <v>24</v>
      </c>
      <c r="D79" s="180"/>
      <c r="E79" s="180"/>
      <c r="F79" s="180"/>
      <c r="G79" s="180"/>
      <c r="H79" s="182"/>
      <c r="I79" s="180"/>
      <c r="J79" s="180"/>
      <c r="K79" s="180"/>
      <c r="L79" s="180"/>
      <c r="M79" s="180"/>
      <c r="N79" s="180"/>
      <c r="O79" s="70"/>
    </row>
    <row r="80" spans="1:37" ht="24" customHeight="1" x14ac:dyDescent="0.25">
      <c r="A80" s="241" t="s">
        <v>25</v>
      </c>
      <c r="B80" s="242"/>
      <c r="C80" s="181">
        <v>1.1000000000000001</v>
      </c>
      <c r="D80" s="171"/>
      <c r="E80" s="171"/>
      <c r="F80" s="171"/>
      <c r="G80" s="171"/>
      <c r="H80" s="173"/>
      <c r="I80" s="171"/>
      <c r="J80" s="171"/>
      <c r="K80" s="171"/>
      <c r="L80" s="171"/>
      <c r="M80" s="171"/>
      <c r="N80" s="171"/>
      <c r="O80" s="172"/>
    </row>
    <row r="81" spans="1:15" ht="24" customHeight="1" x14ac:dyDescent="0.25">
      <c r="A81" s="241" t="s">
        <v>261</v>
      </c>
      <c r="B81" s="242"/>
      <c r="C81" s="69" t="s">
        <v>127</v>
      </c>
      <c r="D81" s="180"/>
      <c r="E81" s="180"/>
      <c r="F81" s="180"/>
      <c r="G81" s="180"/>
      <c r="H81" s="182"/>
      <c r="I81" s="180"/>
      <c r="J81" s="180"/>
      <c r="K81" s="180"/>
      <c r="L81" s="180"/>
      <c r="M81" s="180"/>
      <c r="N81" s="180"/>
      <c r="O81" s="70"/>
    </row>
    <row r="82" spans="1:15" ht="24" customHeight="1" x14ac:dyDescent="0.25">
      <c r="A82" s="243">
        <v>1</v>
      </c>
      <c r="B82" s="244"/>
      <c r="C82" s="165">
        <v>2</v>
      </c>
      <c r="D82" s="165">
        <v>3</v>
      </c>
      <c r="E82" s="165">
        <v>8</v>
      </c>
      <c r="F82" s="165"/>
      <c r="G82" s="165">
        <v>9</v>
      </c>
      <c r="H82" s="158">
        <v>10</v>
      </c>
      <c r="I82" s="245">
        <v>11</v>
      </c>
      <c r="J82" s="246"/>
      <c r="K82" s="246"/>
      <c r="L82" s="247"/>
      <c r="M82" s="159">
        <v>12</v>
      </c>
      <c r="N82" s="159">
        <v>13</v>
      </c>
      <c r="O82" s="159">
        <v>14</v>
      </c>
    </row>
    <row r="83" spans="1:15" ht="24" customHeight="1" x14ac:dyDescent="0.25">
      <c r="A83" s="248" t="s">
        <v>0</v>
      </c>
      <c r="B83" s="249"/>
      <c r="C83" s="231" t="s">
        <v>1</v>
      </c>
      <c r="D83" s="231" t="s">
        <v>49</v>
      </c>
      <c r="E83" s="231" t="s">
        <v>69</v>
      </c>
      <c r="F83" s="231" t="s">
        <v>92</v>
      </c>
      <c r="G83" s="236" t="s">
        <v>28</v>
      </c>
      <c r="H83" s="236" t="s">
        <v>27</v>
      </c>
      <c r="I83" s="238" t="s">
        <v>2</v>
      </c>
      <c r="J83" s="239"/>
      <c r="K83" s="239"/>
      <c r="L83" s="240"/>
      <c r="M83" s="231" t="s">
        <v>3</v>
      </c>
      <c r="N83" s="231" t="s">
        <v>4</v>
      </c>
      <c r="O83" s="231" t="s">
        <v>5</v>
      </c>
    </row>
    <row r="84" spans="1:15" ht="24" customHeight="1" x14ac:dyDescent="0.25">
      <c r="A84" s="250"/>
      <c r="B84" s="251"/>
      <c r="C84" s="232"/>
      <c r="D84" s="232"/>
      <c r="E84" s="232"/>
      <c r="F84" s="232"/>
      <c r="G84" s="237"/>
      <c r="H84" s="237"/>
      <c r="I84" s="162" t="s">
        <v>6</v>
      </c>
      <c r="J84" s="162" t="s">
        <v>7</v>
      </c>
      <c r="K84" s="162" t="s">
        <v>8</v>
      </c>
      <c r="L84" s="162" t="s">
        <v>9</v>
      </c>
      <c r="M84" s="232"/>
      <c r="N84" s="232"/>
      <c r="O84" s="232"/>
    </row>
    <row r="85" spans="1:15" ht="97.5" customHeight="1" x14ac:dyDescent="0.25">
      <c r="A85" s="254">
        <v>25</v>
      </c>
      <c r="B85" s="255"/>
      <c r="C85" s="153" t="s">
        <v>131</v>
      </c>
      <c r="D85" s="153" t="s">
        <v>128</v>
      </c>
      <c r="E85" s="228" t="s">
        <v>134</v>
      </c>
      <c r="F85" s="228" t="s">
        <v>141</v>
      </c>
      <c r="G85" s="233" t="s">
        <v>135</v>
      </c>
      <c r="H85" s="203">
        <v>50000</v>
      </c>
      <c r="I85" s="58"/>
      <c r="J85" s="49"/>
      <c r="K85" s="49"/>
      <c r="L85" s="49"/>
      <c r="M85" s="153" t="s">
        <v>136</v>
      </c>
      <c r="N85" s="153" t="s">
        <v>139</v>
      </c>
      <c r="O85" s="228" t="s">
        <v>140</v>
      </c>
    </row>
    <row r="86" spans="1:15" s="17" customFormat="1" ht="60.75" customHeight="1" x14ac:dyDescent="0.25">
      <c r="A86" s="254">
        <v>26</v>
      </c>
      <c r="B86" s="255"/>
      <c r="C86" s="153" t="s">
        <v>126</v>
      </c>
      <c r="D86" s="256" t="s">
        <v>129</v>
      </c>
      <c r="E86" s="230"/>
      <c r="F86" s="230"/>
      <c r="G86" s="234"/>
      <c r="H86" s="203">
        <v>50000</v>
      </c>
      <c r="I86" s="28"/>
      <c r="J86" s="19"/>
      <c r="K86" s="19"/>
      <c r="L86" s="19"/>
      <c r="M86" s="153" t="s">
        <v>137</v>
      </c>
      <c r="N86" s="228" t="s">
        <v>138</v>
      </c>
      <c r="O86" s="230"/>
    </row>
    <row r="87" spans="1:15" s="17" customFormat="1" ht="43.5" customHeight="1" x14ac:dyDescent="0.25">
      <c r="A87" s="254">
        <v>27</v>
      </c>
      <c r="B87" s="255"/>
      <c r="C87" s="153" t="s">
        <v>130</v>
      </c>
      <c r="D87" s="257"/>
      <c r="E87" s="230"/>
      <c r="F87" s="230"/>
      <c r="G87" s="234"/>
      <c r="H87" s="203">
        <v>50000</v>
      </c>
      <c r="I87" s="19"/>
      <c r="J87" s="28"/>
      <c r="K87" s="19"/>
      <c r="L87" s="19"/>
      <c r="M87" s="228" t="s">
        <v>136</v>
      </c>
      <c r="N87" s="230"/>
      <c r="O87" s="230"/>
    </row>
    <row r="88" spans="1:15" s="17" customFormat="1" ht="72.75" customHeight="1" x14ac:dyDescent="0.25">
      <c r="A88" s="254">
        <v>28</v>
      </c>
      <c r="B88" s="255"/>
      <c r="C88" s="153" t="s">
        <v>132</v>
      </c>
      <c r="D88" s="258"/>
      <c r="E88" s="229"/>
      <c r="F88" s="229"/>
      <c r="G88" s="235"/>
      <c r="H88" s="203">
        <v>50000</v>
      </c>
      <c r="I88" s="19"/>
      <c r="J88" s="28"/>
      <c r="K88" s="19"/>
      <c r="L88" s="19"/>
      <c r="M88" s="229"/>
      <c r="N88" s="229"/>
      <c r="O88" s="229"/>
    </row>
    <row r="89" spans="1:15" s="17" customFormat="1" ht="24" customHeight="1" x14ac:dyDescent="0.25">
      <c r="A89" s="254"/>
      <c r="B89" s="255"/>
      <c r="C89" s="26"/>
      <c r="D89" s="26"/>
      <c r="E89" s="26"/>
      <c r="F89" s="26"/>
      <c r="G89" s="198"/>
      <c r="H89" s="204"/>
      <c r="I89" s="19"/>
      <c r="J89" s="19"/>
      <c r="K89" s="19"/>
      <c r="L89" s="19"/>
      <c r="M89" s="26"/>
      <c r="N89" s="26"/>
      <c r="O89" s="26"/>
    </row>
    <row r="90" spans="1:15" ht="15" customHeight="1" x14ac:dyDescent="0.25">
      <c r="A90" s="241" t="s">
        <v>46</v>
      </c>
      <c r="B90" s="242"/>
      <c r="C90" s="69" t="s">
        <v>22</v>
      </c>
      <c r="D90" s="180"/>
      <c r="E90" s="180"/>
      <c r="F90" s="180"/>
      <c r="G90" s="180"/>
      <c r="H90" s="182"/>
      <c r="I90" s="180"/>
      <c r="J90" s="180"/>
      <c r="K90" s="180"/>
      <c r="L90" s="180"/>
      <c r="M90" s="180"/>
      <c r="N90" s="180"/>
      <c r="O90" s="70"/>
    </row>
    <row r="91" spans="1:15" ht="21" customHeight="1" x14ac:dyDescent="0.25">
      <c r="A91" s="241" t="s">
        <v>23</v>
      </c>
      <c r="B91" s="242"/>
      <c r="C91" s="69" t="s">
        <v>24</v>
      </c>
      <c r="D91" s="180"/>
      <c r="E91" s="180"/>
      <c r="F91" s="180"/>
      <c r="G91" s="180"/>
      <c r="H91" s="182"/>
      <c r="I91" s="180"/>
      <c r="J91" s="180"/>
      <c r="K91" s="180"/>
      <c r="L91" s="180"/>
      <c r="M91" s="180"/>
      <c r="N91" s="180"/>
      <c r="O91" s="70"/>
    </row>
    <row r="92" spans="1:15" x14ac:dyDescent="0.25">
      <c r="A92" s="241" t="s">
        <v>25</v>
      </c>
      <c r="B92" s="242"/>
      <c r="C92" s="181">
        <v>1.1000000000000001</v>
      </c>
      <c r="D92" s="171"/>
      <c r="E92" s="171"/>
      <c r="F92" s="171"/>
      <c r="G92" s="171"/>
      <c r="H92" s="173"/>
      <c r="I92" s="171"/>
      <c r="J92" s="171"/>
      <c r="K92" s="171"/>
      <c r="L92" s="171"/>
      <c r="M92" s="171"/>
      <c r="N92" s="171"/>
      <c r="O92" s="172"/>
    </row>
    <row r="93" spans="1:15" ht="15" customHeight="1" x14ac:dyDescent="0.25">
      <c r="A93" s="241" t="s">
        <v>261</v>
      </c>
      <c r="B93" s="242"/>
      <c r="C93" s="69" t="s">
        <v>142</v>
      </c>
      <c r="D93" s="180"/>
      <c r="E93" s="180"/>
      <c r="F93" s="180"/>
      <c r="G93" s="180"/>
      <c r="H93" s="182"/>
      <c r="I93" s="180"/>
      <c r="J93" s="180"/>
      <c r="K93" s="180"/>
      <c r="L93" s="180"/>
      <c r="M93" s="180"/>
      <c r="N93" s="180"/>
      <c r="O93" s="70"/>
    </row>
    <row r="94" spans="1:15" x14ac:dyDescent="0.25">
      <c r="A94" s="243">
        <v>1</v>
      </c>
      <c r="B94" s="244"/>
      <c r="C94" s="165">
        <v>2</v>
      </c>
      <c r="D94" s="165">
        <v>3</v>
      </c>
      <c r="E94" s="165">
        <v>8</v>
      </c>
      <c r="F94" s="165"/>
      <c r="G94" s="165">
        <v>9</v>
      </c>
      <c r="H94" s="158">
        <v>10</v>
      </c>
      <c r="I94" s="245">
        <v>11</v>
      </c>
      <c r="J94" s="246"/>
      <c r="K94" s="246"/>
      <c r="L94" s="247"/>
      <c r="M94" s="159">
        <v>12</v>
      </c>
      <c r="N94" s="159">
        <v>13</v>
      </c>
      <c r="O94" s="159">
        <v>14</v>
      </c>
    </row>
    <row r="95" spans="1:15" ht="15.75" customHeight="1" x14ac:dyDescent="0.25">
      <c r="A95" s="248" t="s">
        <v>0</v>
      </c>
      <c r="B95" s="249"/>
      <c r="C95" s="231" t="s">
        <v>1</v>
      </c>
      <c r="D95" s="231" t="s">
        <v>49</v>
      </c>
      <c r="E95" s="231" t="s">
        <v>69</v>
      </c>
      <c r="F95" s="231" t="s">
        <v>92</v>
      </c>
      <c r="G95" s="236" t="s">
        <v>28</v>
      </c>
      <c r="H95" s="236" t="s">
        <v>27</v>
      </c>
      <c r="I95" s="238" t="s">
        <v>2</v>
      </c>
      <c r="J95" s="239"/>
      <c r="K95" s="239"/>
      <c r="L95" s="240"/>
      <c r="M95" s="231" t="s">
        <v>3</v>
      </c>
      <c r="N95" s="231" t="s">
        <v>4</v>
      </c>
      <c r="O95" s="231" t="s">
        <v>5</v>
      </c>
    </row>
    <row r="96" spans="1:15" ht="15.75" x14ac:dyDescent="0.25">
      <c r="A96" s="250"/>
      <c r="B96" s="251"/>
      <c r="C96" s="232"/>
      <c r="D96" s="232"/>
      <c r="E96" s="232"/>
      <c r="F96" s="232"/>
      <c r="G96" s="237"/>
      <c r="H96" s="237"/>
      <c r="I96" s="162" t="s">
        <v>6</v>
      </c>
      <c r="J96" s="162" t="s">
        <v>7</v>
      </c>
      <c r="K96" s="162" t="s">
        <v>8</v>
      </c>
      <c r="L96" s="162" t="s">
        <v>9</v>
      </c>
      <c r="M96" s="232"/>
      <c r="N96" s="232"/>
      <c r="O96" s="232"/>
    </row>
    <row r="97" spans="1:15" ht="109.5" customHeight="1" x14ac:dyDescent="0.25">
      <c r="A97" s="275">
        <v>29</v>
      </c>
      <c r="B97" s="275"/>
      <c r="C97" s="153" t="s">
        <v>143</v>
      </c>
      <c r="D97" s="153" t="s">
        <v>155</v>
      </c>
      <c r="E97" s="228" t="s">
        <v>145</v>
      </c>
      <c r="F97" s="228" t="s">
        <v>146</v>
      </c>
      <c r="G97" s="87" t="s">
        <v>135</v>
      </c>
      <c r="H97" s="205">
        <v>50000</v>
      </c>
      <c r="I97" s="67"/>
      <c r="J97" s="49"/>
      <c r="K97" s="49"/>
      <c r="L97" s="49"/>
      <c r="M97" s="153" t="s">
        <v>147</v>
      </c>
      <c r="N97" s="153" t="s">
        <v>148</v>
      </c>
      <c r="O97" s="153" t="s">
        <v>140</v>
      </c>
    </row>
    <row r="98" spans="1:15" ht="73.5" customHeight="1" x14ac:dyDescent="0.25">
      <c r="A98" s="275">
        <v>30</v>
      </c>
      <c r="B98" s="275"/>
      <c r="C98" s="153" t="s">
        <v>149</v>
      </c>
      <c r="D98" s="153" t="s">
        <v>153</v>
      </c>
      <c r="E98" s="230"/>
      <c r="F98" s="230"/>
      <c r="G98" s="199" t="s">
        <v>152</v>
      </c>
      <c r="H98" s="205">
        <v>50000</v>
      </c>
      <c r="I98" s="66"/>
      <c r="J98" s="66"/>
      <c r="K98" s="66"/>
      <c r="L98" s="66"/>
      <c r="M98" s="153" t="s">
        <v>150</v>
      </c>
      <c r="N98" s="27" t="s">
        <v>151</v>
      </c>
      <c r="O98" s="153" t="s">
        <v>160</v>
      </c>
    </row>
    <row r="99" spans="1:15" ht="116.25" customHeight="1" x14ac:dyDescent="0.25">
      <c r="A99" s="275">
        <v>31</v>
      </c>
      <c r="B99" s="275"/>
      <c r="C99" s="153" t="s">
        <v>154</v>
      </c>
      <c r="D99" s="153" t="s">
        <v>144</v>
      </c>
      <c r="E99" s="230"/>
      <c r="F99" s="230"/>
      <c r="G99" s="87" t="str">
        <f>'[1]Rectoria '!$E$90</f>
        <v xml:space="preserve">Material Gastable, mano de obra especializada </v>
      </c>
      <c r="H99" s="205">
        <v>50000</v>
      </c>
      <c r="I99" s="19"/>
      <c r="J99" s="66"/>
      <c r="K99" s="19"/>
      <c r="L99" s="19"/>
      <c r="M99" s="153" t="s">
        <v>62</v>
      </c>
      <c r="N99" s="153" t="str">
        <f>'[1]Rectoria '!$J$90</f>
        <v>Falta de insumos e información</v>
      </c>
      <c r="O99" s="153" t="s">
        <v>161</v>
      </c>
    </row>
    <row r="100" spans="1:15" ht="125.25" customHeight="1" x14ac:dyDescent="0.25">
      <c r="A100" s="275">
        <v>32</v>
      </c>
      <c r="B100" s="275"/>
      <c r="C100" s="153" t="s">
        <v>156</v>
      </c>
      <c r="D100" s="153" t="s">
        <v>153</v>
      </c>
      <c r="E100" s="229"/>
      <c r="F100" s="229"/>
      <c r="G100" s="87" t="str">
        <f>'[1]Rectoria '!$E$90</f>
        <v xml:space="preserve">Material Gastable, mano de obra especializada </v>
      </c>
      <c r="H100" s="205">
        <v>50000</v>
      </c>
      <c r="I100" s="66"/>
      <c r="J100" s="66"/>
      <c r="K100" s="66"/>
      <c r="L100" s="66"/>
      <c r="M100" s="153" t="s">
        <v>157</v>
      </c>
      <c r="N100" s="68" t="s">
        <v>158</v>
      </c>
      <c r="O100" s="153" t="s">
        <v>157</v>
      </c>
    </row>
    <row r="101" spans="1:15" x14ac:dyDescent="0.25">
      <c r="A101" s="275"/>
      <c r="B101" s="275"/>
      <c r="C101" s="153"/>
      <c r="D101" s="156"/>
      <c r="E101" s="13"/>
      <c r="F101" s="156"/>
      <c r="G101" s="12"/>
      <c r="H101" s="87"/>
      <c r="I101" s="32"/>
      <c r="J101" s="20"/>
      <c r="K101" s="20"/>
      <c r="L101" s="153"/>
      <c r="M101" s="153"/>
      <c r="N101" s="13"/>
      <c r="O101" s="65"/>
    </row>
    <row r="102" spans="1:15" x14ac:dyDescent="0.25">
      <c r="H102" s="215"/>
    </row>
    <row r="103" spans="1:15" ht="21" customHeight="1" x14ac:dyDescent="0.25">
      <c r="A103" s="278" t="s">
        <v>482</v>
      </c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</row>
    <row r="104" spans="1:15" ht="15" customHeight="1" x14ac:dyDescent="0.25">
      <c r="A104" s="241" t="s">
        <v>46</v>
      </c>
      <c r="B104" s="242"/>
      <c r="C104" s="241" t="s">
        <v>479</v>
      </c>
      <c r="D104" s="279"/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  <c r="O104" s="242"/>
    </row>
    <row r="105" spans="1:15" ht="15" customHeight="1" x14ac:dyDescent="0.25">
      <c r="A105" s="241" t="s">
        <v>340</v>
      </c>
      <c r="B105" s="242"/>
      <c r="C105" s="241" t="s">
        <v>339</v>
      </c>
      <c r="D105" s="279"/>
      <c r="E105" s="279"/>
      <c r="F105" s="279"/>
      <c r="G105" s="279"/>
      <c r="H105" s="279"/>
      <c r="I105" s="279"/>
      <c r="J105" s="279"/>
      <c r="K105" s="279"/>
      <c r="L105" s="279"/>
      <c r="M105" s="279"/>
      <c r="N105" s="279"/>
      <c r="O105" s="242"/>
    </row>
    <row r="106" spans="1:15" x14ac:dyDescent="0.25">
      <c r="A106" s="241" t="s">
        <v>25</v>
      </c>
      <c r="B106" s="242"/>
      <c r="C106" s="241">
        <v>2.1</v>
      </c>
      <c r="D106" s="279"/>
      <c r="E106" s="279"/>
      <c r="F106" s="279"/>
      <c r="G106" s="279"/>
      <c r="H106" s="279"/>
      <c r="I106" s="279"/>
      <c r="J106" s="279"/>
      <c r="K106" s="279"/>
      <c r="L106" s="279"/>
      <c r="M106" s="279"/>
      <c r="N106" s="279"/>
      <c r="O106" s="242"/>
    </row>
    <row r="107" spans="1:15" ht="15" customHeight="1" x14ac:dyDescent="0.25">
      <c r="A107" s="241" t="s">
        <v>261</v>
      </c>
      <c r="B107" s="242"/>
      <c r="C107" s="241" t="s">
        <v>342</v>
      </c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42"/>
    </row>
    <row r="108" spans="1:15" x14ac:dyDescent="0.25">
      <c r="A108" s="241"/>
      <c r="B108" s="242"/>
      <c r="C108" s="174"/>
      <c r="D108" s="174"/>
      <c r="E108" s="174"/>
      <c r="F108" s="174"/>
      <c r="G108" s="174"/>
      <c r="H108" s="165"/>
      <c r="I108" s="174"/>
      <c r="J108" s="174"/>
      <c r="K108" s="174"/>
      <c r="L108" s="174"/>
      <c r="M108" s="174"/>
      <c r="N108" s="174"/>
      <c r="O108" s="160"/>
    </row>
    <row r="109" spans="1:15" x14ac:dyDescent="0.25">
      <c r="A109" s="280">
        <v>1</v>
      </c>
      <c r="B109" s="281"/>
      <c r="C109" s="168">
        <v>2</v>
      </c>
      <c r="D109" s="168">
        <v>3</v>
      </c>
      <c r="E109" s="168">
        <v>4</v>
      </c>
      <c r="F109" s="168">
        <v>5</v>
      </c>
      <c r="G109" s="168">
        <v>6</v>
      </c>
      <c r="H109" s="168">
        <v>7</v>
      </c>
      <c r="I109" s="282">
        <v>11</v>
      </c>
      <c r="J109" s="283"/>
      <c r="K109" s="283"/>
      <c r="L109" s="284"/>
      <c r="M109" s="169">
        <v>12</v>
      </c>
      <c r="N109" s="169">
        <v>13</v>
      </c>
      <c r="O109" s="169" t="s">
        <v>477</v>
      </c>
    </row>
    <row r="110" spans="1:15" ht="15.75" customHeight="1" x14ac:dyDescent="0.25">
      <c r="A110" s="248" t="s">
        <v>0</v>
      </c>
      <c r="B110" s="249"/>
      <c r="C110" s="231" t="s">
        <v>1</v>
      </c>
      <c r="D110" s="231" t="s">
        <v>32</v>
      </c>
      <c r="E110" s="231" t="s">
        <v>162</v>
      </c>
      <c r="F110" s="231" t="s">
        <v>163</v>
      </c>
      <c r="G110" s="236" t="s">
        <v>28</v>
      </c>
      <c r="H110" s="236" t="s">
        <v>27</v>
      </c>
      <c r="I110" s="238" t="s">
        <v>2</v>
      </c>
      <c r="J110" s="239"/>
      <c r="K110" s="239"/>
      <c r="L110" s="240"/>
      <c r="M110" s="231" t="s">
        <v>164</v>
      </c>
      <c r="N110" s="231" t="s">
        <v>4</v>
      </c>
      <c r="O110" s="231" t="s">
        <v>5</v>
      </c>
    </row>
    <row r="111" spans="1:15" ht="15.75" x14ac:dyDescent="0.25">
      <c r="A111" s="250"/>
      <c r="B111" s="251"/>
      <c r="C111" s="232"/>
      <c r="D111" s="232"/>
      <c r="E111" s="232"/>
      <c r="F111" s="232"/>
      <c r="G111" s="237"/>
      <c r="H111" s="237"/>
      <c r="I111" s="162" t="s">
        <v>6</v>
      </c>
      <c r="J111" s="162" t="s">
        <v>7</v>
      </c>
      <c r="K111" s="162" t="s">
        <v>8</v>
      </c>
      <c r="L111" s="162" t="s">
        <v>9</v>
      </c>
      <c r="M111" s="232"/>
      <c r="N111" s="232"/>
      <c r="O111" s="232"/>
    </row>
    <row r="112" spans="1:15" ht="75" x14ac:dyDescent="0.25">
      <c r="A112" s="290">
        <v>33</v>
      </c>
      <c r="B112" s="291"/>
      <c r="C112" s="87" t="s">
        <v>182</v>
      </c>
      <c r="D112" s="87" t="s">
        <v>181</v>
      </c>
      <c r="E112" s="233" t="s">
        <v>191</v>
      </c>
      <c r="F112" s="87" t="s">
        <v>190</v>
      </c>
      <c r="G112" s="87" t="s">
        <v>159</v>
      </c>
      <c r="H112" s="137">
        <v>50000</v>
      </c>
      <c r="I112" s="30"/>
      <c r="J112" s="76"/>
      <c r="K112" s="87"/>
      <c r="L112" s="30"/>
      <c r="M112" s="87" t="s">
        <v>183</v>
      </c>
      <c r="N112" s="87" t="s">
        <v>184</v>
      </c>
      <c r="O112" s="87" t="s">
        <v>17</v>
      </c>
    </row>
    <row r="113" spans="1:15" ht="162.75" customHeight="1" x14ac:dyDescent="0.25">
      <c r="A113" s="290">
        <v>34</v>
      </c>
      <c r="B113" s="291"/>
      <c r="C113" s="87" t="s">
        <v>186</v>
      </c>
      <c r="D113" s="87" t="s">
        <v>187</v>
      </c>
      <c r="E113" s="234"/>
      <c r="F113" s="87" t="s">
        <v>190</v>
      </c>
      <c r="G113" s="87" t="s">
        <v>159</v>
      </c>
      <c r="H113" s="137">
        <v>50000</v>
      </c>
      <c r="I113" s="30"/>
      <c r="J113" s="76"/>
      <c r="K113" s="87"/>
      <c r="L113" s="30"/>
      <c r="M113" s="87" t="s">
        <v>183</v>
      </c>
      <c r="N113" s="87" t="s">
        <v>184</v>
      </c>
      <c r="O113" s="87" t="s">
        <v>17</v>
      </c>
    </row>
    <row r="114" spans="1:15" ht="120" x14ac:dyDescent="0.25">
      <c r="A114" s="290">
        <v>35</v>
      </c>
      <c r="B114" s="291"/>
      <c r="C114" s="87" t="s">
        <v>188</v>
      </c>
      <c r="D114" s="87" t="s">
        <v>185</v>
      </c>
      <c r="E114" s="235"/>
      <c r="F114" s="87" t="s">
        <v>190</v>
      </c>
      <c r="G114" s="12" t="s">
        <v>165</v>
      </c>
      <c r="H114" s="137">
        <v>100000</v>
      </c>
      <c r="I114" s="76"/>
      <c r="J114" s="76"/>
      <c r="K114" s="77"/>
      <c r="L114" s="76"/>
      <c r="M114" s="156" t="s">
        <v>171</v>
      </c>
      <c r="N114" s="13" t="s">
        <v>194</v>
      </c>
      <c r="O114" s="13" t="s">
        <v>195</v>
      </c>
    </row>
    <row r="115" spans="1:15" ht="112.5" customHeight="1" x14ac:dyDescent="0.25">
      <c r="A115" s="290">
        <v>36</v>
      </c>
      <c r="B115" s="291"/>
      <c r="C115" s="87" t="s">
        <v>197</v>
      </c>
      <c r="D115" s="87" t="s">
        <v>189</v>
      </c>
      <c r="E115" s="87" t="s">
        <v>192</v>
      </c>
      <c r="F115" s="87" t="s">
        <v>193</v>
      </c>
      <c r="G115" s="12" t="s">
        <v>165</v>
      </c>
      <c r="H115" s="137">
        <v>50000</v>
      </c>
      <c r="I115" s="30"/>
      <c r="J115" s="76"/>
      <c r="K115" s="77"/>
      <c r="L115" s="30"/>
      <c r="M115" s="87" t="s">
        <v>198</v>
      </c>
      <c r="N115" s="87" t="s">
        <v>199</v>
      </c>
      <c r="O115" s="87" t="s">
        <v>200</v>
      </c>
    </row>
    <row r="116" spans="1:15" x14ac:dyDescent="0.25">
      <c r="A116" s="290"/>
      <c r="B116" s="291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1:15" ht="15" customHeight="1" x14ac:dyDescent="0.25">
      <c r="A117" s="241" t="s">
        <v>46</v>
      </c>
      <c r="B117" s="242"/>
      <c r="C117" s="241" t="str">
        <f>C104</f>
        <v>Gestión Institucional, Apoyo Administrativo y Desarrollo Proyectivo</v>
      </c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42"/>
    </row>
    <row r="118" spans="1:15" ht="15" customHeight="1" x14ac:dyDescent="0.25">
      <c r="A118" s="241" t="str">
        <f>A105</f>
        <v>EJE II PDI (2021-2024)</v>
      </c>
      <c r="B118" s="242"/>
      <c r="C118" s="241" t="str">
        <f>C105</f>
        <v>Gestión Académica</v>
      </c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42"/>
    </row>
    <row r="119" spans="1:15" x14ac:dyDescent="0.25">
      <c r="A119" s="241" t="str">
        <f>A106</f>
        <v>Objetivo General</v>
      </c>
      <c r="B119" s="242"/>
      <c r="C119" s="241">
        <f>C106</f>
        <v>2.1</v>
      </c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42"/>
    </row>
    <row r="120" spans="1:15" ht="15" customHeight="1" x14ac:dyDescent="0.25">
      <c r="A120" s="241" t="str">
        <f>A107</f>
        <v>Objetivo Estratégico</v>
      </c>
      <c r="B120" s="242"/>
      <c r="C120" s="241" t="s">
        <v>201</v>
      </c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42"/>
    </row>
    <row r="121" spans="1:15" x14ac:dyDescent="0.25">
      <c r="A121" s="241"/>
      <c r="B121" s="242"/>
      <c r="C121" s="241"/>
      <c r="D121" s="242"/>
      <c r="E121" s="241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</row>
    <row r="122" spans="1:15" x14ac:dyDescent="0.25">
      <c r="A122" s="243">
        <v>1</v>
      </c>
      <c r="B122" s="244"/>
      <c r="C122" s="165">
        <v>2</v>
      </c>
      <c r="D122" s="165">
        <v>3</v>
      </c>
      <c r="E122" s="165">
        <v>4</v>
      </c>
      <c r="F122" s="165">
        <v>5</v>
      </c>
      <c r="G122" s="165">
        <v>6</v>
      </c>
      <c r="H122" s="165">
        <v>7</v>
      </c>
      <c r="I122" s="245">
        <v>11</v>
      </c>
      <c r="J122" s="246"/>
      <c r="K122" s="246"/>
      <c r="L122" s="247"/>
      <c r="M122" s="159">
        <v>12</v>
      </c>
      <c r="N122" s="159">
        <v>13</v>
      </c>
      <c r="O122" s="159">
        <v>14</v>
      </c>
    </row>
    <row r="123" spans="1:15" ht="15.75" customHeight="1" x14ac:dyDescent="0.25">
      <c r="A123" s="248" t="s">
        <v>0</v>
      </c>
      <c r="B123" s="249"/>
      <c r="C123" s="231" t="s">
        <v>1</v>
      </c>
      <c r="D123" s="231" t="s">
        <v>32</v>
      </c>
      <c r="E123" s="231" t="s">
        <v>162</v>
      </c>
      <c r="F123" s="231" t="s">
        <v>163</v>
      </c>
      <c r="G123" s="236" t="s">
        <v>28</v>
      </c>
      <c r="H123" s="236" t="s">
        <v>27</v>
      </c>
      <c r="I123" s="238" t="s">
        <v>2</v>
      </c>
      <c r="J123" s="239"/>
      <c r="K123" s="239"/>
      <c r="L123" s="240"/>
      <c r="M123" s="231" t="s">
        <v>164</v>
      </c>
      <c r="N123" s="231" t="s">
        <v>4</v>
      </c>
      <c r="O123" s="231" t="s">
        <v>5</v>
      </c>
    </row>
    <row r="124" spans="1:15" ht="15.75" x14ac:dyDescent="0.25">
      <c r="A124" s="250"/>
      <c r="B124" s="251"/>
      <c r="C124" s="232"/>
      <c r="D124" s="232"/>
      <c r="E124" s="232"/>
      <c r="F124" s="232"/>
      <c r="G124" s="237"/>
      <c r="H124" s="237"/>
      <c r="I124" s="162" t="s">
        <v>6</v>
      </c>
      <c r="J124" s="162" t="s">
        <v>7</v>
      </c>
      <c r="K124" s="162" t="s">
        <v>8</v>
      </c>
      <c r="L124" s="162" t="s">
        <v>9</v>
      </c>
      <c r="M124" s="232"/>
      <c r="N124" s="232"/>
      <c r="O124" s="232"/>
    </row>
    <row r="125" spans="1:15" ht="63" x14ac:dyDescent="0.25">
      <c r="A125" s="254">
        <v>37</v>
      </c>
      <c r="B125" s="255"/>
      <c r="C125" s="167" t="s">
        <v>239</v>
      </c>
      <c r="D125" s="167" t="s">
        <v>202</v>
      </c>
      <c r="E125" s="285" t="s">
        <v>240</v>
      </c>
      <c r="F125" s="285" t="s">
        <v>204</v>
      </c>
      <c r="G125" s="87" t="s">
        <v>205</v>
      </c>
      <c r="H125" s="137">
        <v>50000</v>
      </c>
      <c r="I125" s="80"/>
      <c r="J125" s="80"/>
      <c r="K125" s="80"/>
      <c r="L125" s="80"/>
      <c r="M125" s="167" t="s">
        <v>183</v>
      </c>
      <c r="N125" s="167" t="s">
        <v>215</v>
      </c>
      <c r="O125" s="167" t="s">
        <v>206</v>
      </c>
    </row>
    <row r="126" spans="1:15" ht="63" x14ac:dyDescent="0.25">
      <c r="A126" s="254">
        <v>38</v>
      </c>
      <c r="B126" s="255"/>
      <c r="C126" s="167" t="s">
        <v>454</v>
      </c>
      <c r="D126" s="167" t="s">
        <v>208</v>
      </c>
      <c r="E126" s="286"/>
      <c r="F126" s="286"/>
      <c r="G126" s="87" t="s">
        <v>159</v>
      </c>
      <c r="H126" s="137">
        <v>100000</v>
      </c>
      <c r="I126" s="80"/>
      <c r="J126" s="80"/>
      <c r="K126" s="80"/>
      <c r="L126" s="80"/>
      <c r="M126" s="167" t="s">
        <v>216</v>
      </c>
      <c r="N126" s="13" t="s">
        <v>214</v>
      </c>
      <c r="O126" s="87" t="s">
        <v>241</v>
      </c>
    </row>
    <row r="127" spans="1:15" x14ac:dyDescent="0.25">
      <c r="A127" s="254"/>
      <c r="B127" s="255"/>
      <c r="C127" s="10"/>
      <c r="D127" s="156"/>
      <c r="E127" s="12"/>
      <c r="F127" s="13"/>
      <c r="G127" s="12"/>
      <c r="H127" s="12"/>
      <c r="I127" s="20"/>
      <c r="J127" s="20"/>
      <c r="K127" s="20"/>
      <c r="L127" s="156"/>
      <c r="M127" s="156"/>
      <c r="N127" s="156"/>
      <c r="O127" s="13"/>
    </row>
    <row r="128" spans="1:15" ht="15" customHeight="1" x14ac:dyDescent="0.25">
      <c r="A128" s="241" t="str">
        <f>A117</f>
        <v>EJE V PEI 2021-2024</v>
      </c>
      <c r="B128" s="242"/>
      <c r="C128" s="241" t="s">
        <v>22</v>
      </c>
      <c r="D128" s="279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42"/>
    </row>
    <row r="129" spans="1:15" ht="15" customHeight="1" x14ac:dyDescent="0.25">
      <c r="A129" s="287" t="str">
        <f>A118</f>
        <v>EJE II PDI (2021-2024)</v>
      </c>
      <c r="B129" s="288"/>
      <c r="C129" s="241" t="str">
        <f>C118</f>
        <v>Gestión Académica</v>
      </c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42"/>
    </row>
    <row r="130" spans="1:15" x14ac:dyDescent="0.25">
      <c r="A130" s="241" t="str">
        <f>A119</f>
        <v>Objetivo General</v>
      </c>
      <c r="B130" s="242"/>
      <c r="C130" s="241">
        <f>C119</f>
        <v>2.1</v>
      </c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42"/>
    </row>
    <row r="131" spans="1:15" ht="15" customHeight="1" x14ac:dyDescent="0.25">
      <c r="A131" s="241" t="s">
        <v>261</v>
      </c>
      <c r="B131" s="242"/>
      <c r="C131" s="241" t="s">
        <v>217</v>
      </c>
      <c r="D131" s="279"/>
      <c r="E131" s="279"/>
      <c r="F131" s="279"/>
      <c r="G131" s="279"/>
      <c r="H131" s="279"/>
      <c r="I131" s="279"/>
      <c r="J131" s="279"/>
      <c r="K131" s="279"/>
      <c r="L131" s="279"/>
      <c r="M131" s="279"/>
      <c r="N131" s="279"/>
      <c r="O131" s="242"/>
    </row>
    <row r="132" spans="1:15" x14ac:dyDescent="0.25">
      <c r="A132" s="241"/>
      <c r="B132" s="242"/>
      <c r="C132" s="241"/>
      <c r="D132" s="279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42"/>
    </row>
    <row r="133" spans="1:15" x14ac:dyDescent="0.25">
      <c r="A133" s="243">
        <v>1</v>
      </c>
      <c r="B133" s="244"/>
      <c r="C133" s="165">
        <v>2</v>
      </c>
      <c r="D133" s="165">
        <v>3</v>
      </c>
      <c r="E133" s="165">
        <v>4</v>
      </c>
      <c r="F133" s="165">
        <v>5</v>
      </c>
      <c r="G133" s="165">
        <v>6</v>
      </c>
      <c r="H133" s="165">
        <v>7</v>
      </c>
      <c r="I133" s="245">
        <v>11</v>
      </c>
      <c r="J133" s="246"/>
      <c r="K133" s="246"/>
      <c r="L133" s="247"/>
      <c r="M133" s="159">
        <v>12</v>
      </c>
      <c r="N133" s="159">
        <v>13</v>
      </c>
      <c r="O133" s="159">
        <v>14</v>
      </c>
    </row>
    <row r="134" spans="1:15" ht="15.75" customHeight="1" x14ac:dyDescent="0.25">
      <c r="A134" s="248" t="s">
        <v>0</v>
      </c>
      <c r="B134" s="249"/>
      <c r="C134" s="231" t="s">
        <v>1</v>
      </c>
      <c r="D134" s="231" t="s">
        <v>32</v>
      </c>
      <c r="E134" s="231" t="s">
        <v>162</v>
      </c>
      <c r="F134" s="231" t="s">
        <v>163</v>
      </c>
      <c r="G134" s="236" t="s">
        <v>28</v>
      </c>
      <c r="H134" s="236" t="s">
        <v>27</v>
      </c>
      <c r="I134" s="238" t="s">
        <v>2</v>
      </c>
      <c r="J134" s="239"/>
      <c r="K134" s="239"/>
      <c r="L134" s="240"/>
      <c r="M134" s="231" t="s">
        <v>164</v>
      </c>
      <c r="N134" s="231" t="s">
        <v>4</v>
      </c>
      <c r="O134" s="231" t="s">
        <v>5</v>
      </c>
    </row>
    <row r="135" spans="1:15" ht="15.75" x14ac:dyDescent="0.25">
      <c r="A135" s="250"/>
      <c r="B135" s="251"/>
      <c r="C135" s="232"/>
      <c r="D135" s="232"/>
      <c r="E135" s="232"/>
      <c r="F135" s="232"/>
      <c r="G135" s="237"/>
      <c r="H135" s="237"/>
      <c r="I135" s="162" t="s">
        <v>6</v>
      </c>
      <c r="J135" s="162" t="s">
        <v>7</v>
      </c>
      <c r="K135" s="162" t="s">
        <v>8</v>
      </c>
      <c r="L135" s="162" t="s">
        <v>9</v>
      </c>
      <c r="M135" s="232"/>
      <c r="N135" s="232"/>
      <c r="O135" s="232"/>
    </row>
    <row r="136" spans="1:15" ht="204.75" customHeight="1" x14ac:dyDescent="0.25">
      <c r="A136" s="254">
        <v>39</v>
      </c>
      <c r="B136" s="255"/>
      <c r="C136" s="167" t="s">
        <v>229</v>
      </c>
      <c r="D136" s="167" t="s">
        <v>218</v>
      </c>
      <c r="E136" s="285" t="s">
        <v>219</v>
      </c>
      <c r="F136" s="285" t="s">
        <v>233</v>
      </c>
      <c r="G136" s="87" t="s">
        <v>222</v>
      </c>
      <c r="H136" s="137">
        <v>200000</v>
      </c>
      <c r="I136" s="81"/>
      <c r="J136" s="81"/>
      <c r="K136" s="19"/>
      <c r="L136" s="19"/>
      <c r="M136" s="167" t="s">
        <v>223</v>
      </c>
      <c r="N136" s="167" t="s">
        <v>215</v>
      </c>
      <c r="O136" s="167" t="s">
        <v>225</v>
      </c>
    </row>
    <row r="137" spans="1:15" ht="171.75" customHeight="1" x14ac:dyDescent="0.25">
      <c r="A137" s="254">
        <v>40</v>
      </c>
      <c r="B137" s="255"/>
      <c r="C137" s="167" t="s">
        <v>220</v>
      </c>
      <c r="D137" s="167" t="s">
        <v>221</v>
      </c>
      <c r="E137" s="286"/>
      <c r="F137" s="286"/>
      <c r="G137" s="87" t="s">
        <v>236</v>
      </c>
      <c r="H137" s="137">
        <v>200000</v>
      </c>
      <c r="I137" s="78"/>
      <c r="J137" s="78"/>
      <c r="K137" s="78"/>
      <c r="L137" s="78"/>
      <c r="M137" s="167" t="s">
        <v>234</v>
      </c>
      <c r="N137" s="13" t="s">
        <v>237</v>
      </c>
      <c r="O137" s="167" t="s">
        <v>225</v>
      </c>
    </row>
    <row r="139" spans="1:15" ht="15" customHeight="1" x14ac:dyDescent="0.25">
      <c r="A139" s="241" t="str">
        <f>A128</f>
        <v>EJE V PEI 2021-2024</v>
      </c>
      <c r="B139" s="242"/>
      <c r="C139" s="241" t="s">
        <v>22</v>
      </c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42"/>
    </row>
    <row r="140" spans="1:15" ht="15" customHeight="1" x14ac:dyDescent="0.25">
      <c r="A140" s="287" t="str">
        <f>A129</f>
        <v>EJE II PDI (2021-2024)</v>
      </c>
      <c r="B140" s="288"/>
      <c r="C140" s="241" t="str">
        <f>C129</f>
        <v>Gestión Académica</v>
      </c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42"/>
    </row>
    <row r="141" spans="1:15" x14ac:dyDescent="0.25">
      <c r="A141" s="241" t="str">
        <f>A130</f>
        <v>Objetivo General</v>
      </c>
      <c r="B141" s="242"/>
      <c r="C141" s="241">
        <f>C130</f>
        <v>2.1</v>
      </c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42"/>
    </row>
    <row r="142" spans="1:15" ht="15" customHeight="1" x14ac:dyDescent="0.25">
      <c r="A142" s="241" t="str">
        <f>A131</f>
        <v>Objetivo Estratégico</v>
      </c>
      <c r="B142" s="242"/>
      <c r="C142" s="241" t="s">
        <v>226</v>
      </c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42"/>
    </row>
    <row r="143" spans="1:15" x14ac:dyDescent="0.25">
      <c r="A143" s="241"/>
      <c r="B143" s="242"/>
      <c r="C143" s="241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42"/>
    </row>
    <row r="144" spans="1:15" x14ac:dyDescent="0.25">
      <c r="A144" s="243">
        <v>1</v>
      </c>
      <c r="B144" s="244"/>
      <c r="C144" s="165">
        <v>2</v>
      </c>
      <c r="D144" s="165">
        <v>3</v>
      </c>
      <c r="E144" s="165">
        <v>4</v>
      </c>
      <c r="F144" s="165">
        <v>5</v>
      </c>
      <c r="G144" s="165">
        <v>6</v>
      </c>
      <c r="H144" s="165">
        <v>7</v>
      </c>
      <c r="I144" s="245">
        <v>11</v>
      </c>
      <c r="J144" s="246"/>
      <c r="K144" s="246"/>
      <c r="L144" s="247"/>
      <c r="M144" s="159">
        <v>12</v>
      </c>
      <c r="N144" s="159">
        <v>13</v>
      </c>
      <c r="O144" s="159"/>
    </row>
    <row r="145" spans="1:15" ht="15.75" customHeight="1" x14ac:dyDescent="0.25">
      <c r="A145" s="248" t="s">
        <v>0</v>
      </c>
      <c r="B145" s="249"/>
      <c r="C145" s="231" t="s">
        <v>1</v>
      </c>
      <c r="D145" s="231" t="s">
        <v>32</v>
      </c>
      <c r="E145" s="231" t="s">
        <v>162</v>
      </c>
      <c r="F145" s="231" t="s">
        <v>163</v>
      </c>
      <c r="G145" s="236" t="s">
        <v>28</v>
      </c>
      <c r="H145" s="236" t="s">
        <v>27</v>
      </c>
      <c r="I145" s="238" t="s">
        <v>2</v>
      </c>
      <c r="J145" s="239"/>
      <c r="K145" s="239"/>
      <c r="L145" s="240"/>
      <c r="M145" s="231" t="s">
        <v>164</v>
      </c>
      <c r="N145" s="231" t="s">
        <v>4</v>
      </c>
      <c r="O145" s="231" t="s">
        <v>5</v>
      </c>
    </row>
    <row r="146" spans="1:15" ht="15.75" x14ac:dyDescent="0.25">
      <c r="A146" s="250"/>
      <c r="B146" s="251"/>
      <c r="C146" s="232"/>
      <c r="D146" s="232"/>
      <c r="E146" s="232"/>
      <c r="F146" s="232"/>
      <c r="G146" s="237"/>
      <c r="H146" s="237"/>
      <c r="I146" s="162" t="s">
        <v>6</v>
      </c>
      <c r="J146" s="162" t="s">
        <v>7</v>
      </c>
      <c r="K146" s="162" t="s">
        <v>8</v>
      </c>
      <c r="L146" s="162" t="s">
        <v>9</v>
      </c>
      <c r="M146" s="232"/>
      <c r="N146" s="232"/>
      <c r="O146" s="232"/>
    </row>
    <row r="147" spans="1:15" ht="126" x14ac:dyDescent="0.25">
      <c r="A147" s="254">
        <v>41</v>
      </c>
      <c r="B147" s="255"/>
      <c r="C147" s="167" t="s">
        <v>230</v>
      </c>
      <c r="D147" s="167" t="s">
        <v>227</v>
      </c>
      <c r="E147" s="285" t="s">
        <v>228</v>
      </c>
      <c r="F147" s="285" t="s">
        <v>233</v>
      </c>
      <c r="G147" s="87" t="s">
        <v>222</v>
      </c>
      <c r="H147" s="137">
        <v>50000</v>
      </c>
      <c r="I147" s="28"/>
      <c r="J147" s="28"/>
      <c r="K147" s="28"/>
      <c r="L147" s="28"/>
      <c r="M147" s="167" t="s">
        <v>223</v>
      </c>
      <c r="N147" s="167" t="s">
        <v>215</v>
      </c>
      <c r="O147" s="167" t="s">
        <v>225</v>
      </c>
    </row>
    <row r="148" spans="1:15" ht="63" x14ac:dyDescent="0.25">
      <c r="A148" s="254">
        <v>42</v>
      </c>
      <c r="B148" s="255"/>
      <c r="C148" s="167" t="s">
        <v>231</v>
      </c>
      <c r="D148" s="167" t="s">
        <v>232</v>
      </c>
      <c r="E148" s="289"/>
      <c r="F148" s="289"/>
      <c r="G148" s="87" t="s">
        <v>235</v>
      </c>
      <c r="H148" s="137">
        <v>50000</v>
      </c>
      <c r="I148" s="28"/>
      <c r="J148" s="28"/>
      <c r="K148" s="28"/>
      <c r="L148" s="28"/>
      <c r="M148" s="167" t="s">
        <v>224</v>
      </c>
      <c r="N148" s="13" t="s">
        <v>237</v>
      </c>
      <c r="O148" s="167" t="s">
        <v>225</v>
      </c>
    </row>
    <row r="149" spans="1:15" ht="60" x14ac:dyDescent="0.25">
      <c r="A149" s="254">
        <v>43</v>
      </c>
      <c r="B149" s="255"/>
      <c r="C149" s="86" t="s">
        <v>242</v>
      </c>
      <c r="D149" s="4"/>
      <c r="E149" s="286"/>
      <c r="F149" s="286"/>
      <c r="G149" s="87" t="s">
        <v>243</v>
      </c>
      <c r="H149" s="137">
        <v>6000000</v>
      </c>
      <c r="I149" s="167"/>
      <c r="J149" s="167"/>
      <c r="K149" s="167"/>
      <c r="L149" s="80"/>
      <c r="M149" s="156" t="s">
        <v>179</v>
      </c>
      <c r="N149" s="156" t="s">
        <v>180</v>
      </c>
      <c r="O149" s="156" t="s">
        <v>15</v>
      </c>
    </row>
    <row r="151" spans="1:15" ht="15" customHeight="1" x14ac:dyDescent="0.25">
      <c r="A151" s="241" t="str">
        <f>A139</f>
        <v>EJE V PEI 2021-2024</v>
      </c>
      <c r="B151" s="242"/>
      <c r="C151" s="241" t="str">
        <f>C139</f>
        <v>Gestiòn Institucional, Apoyo Administrativo y Desarrollo Proyectivo</v>
      </c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42"/>
    </row>
    <row r="152" spans="1:15" ht="15" customHeight="1" x14ac:dyDescent="0.25">
      <c r="A152" s="287" t="str">
        <f>A140</f>
        <v>EJE II PDI (2021-2024)</v>
      </c>
      <c r="B152" s="288"/>
      <c r="C152" s="241" t="str">
        <f>C140</f>
        <v>Gestión Académica</v>
      </c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42"/>
    </row>
    <row r="153" spans="1:15" x14ac:dyDescent="0.25">
      <c r="A153" s="241" t="str">
        <f>A141</f>
        <v>Objetivo General</v>
      </c>
      <c r="B153" s="242"/>
      <c r="C153" s="241">
        <f>C141</f>
        <v>2.1</v>
      </c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42"/>
    </row>
    <row r="154" spans="1:15" ht="15" customHeight="1" x14ac:dyDescent="0.25">
      <c r="A154" s="241" t="str">
        <f>A142</f>
        <v>Objetivo Estratégico</v>
      </c>
      <c r="B154" s="242"/>
      <c r="C154" s="241" t="s">
        <v>238</v>
      </c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42"/>
    </row>
    <row r="155" spans="1:15" x14ac:dyDescent="0.25">
      <c r="A155" s="241"/>
      <c r="B155" s="242"/>
      <c r="C155" s="241"/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42"/>
    </row>
    <row r="156" spans="1:15" x14ac:dyDescent="0.25">
      <c r="A156" s="243">
        <v>1</v>
      </c>
      <c r="B156" s="244"/>
      <c r="C156" s="165">
        <v>2</v>
      </c>
      <c r="D156" s="165">
        <v>3</v>
      </c>
      <c r="E156" s="165">
        <v>4</v>
      </c>
      <c r="F156" s="165">
        <v>5</v>
      </c>
      <c r="G156" s="165">
        <v>6</v>
      </c>
      <c r="H156" s="165">
        <v>7</v>
      </c>
      <c r="I156" s="245">
        <v>11</v>
      </c>
      <c r="J156" s="246"/>
      <c r="K156" s="246"/>
      <c r="L156" s="247"/>
      <c r="M156" s="159">
        <v>12</v>
      </c>
      <c r="N156" s="159">
        <v>13</v>
      </c>
      <c r="O156" s="159"/>
    </row>
    <row r="157" spans="1:15" ht="15.75" customHeight="1" x14ac:dyDescent="0.25">
      <c r="A157" s="248" t="s">
        <v>0</v>
      </c>
      <c r="B157" s="249"/>
      <c r="C157" s="231" t="s">
        <v>1</v>
      </c>
      <c r="D157" s="231" t="s">
        <v>32</v>
      </c>
      <c r="E157" s="231" t="s">
        <v>162</v>
      </c>
      <c r="F157" s="231" t="s">
        <v>163</v>
      </c>
      <c r="G157" s="236" t="s">
        <v>28</v>
      </c>
      <c r="H157" s="236" t="s">
        <v>27</v>
      </c>
      <c r="I157" s="238" t="s">
        <v>2</v>
      </c>
      <c r="J157" s="239"/>
      <c r="K157" s="239"/>
      <c r="L157" s="240"/>
      <c r="M157" s="231" t="s">
        <v>164</v>
      </c>
      <c r="N157" s="231" t="s">
        <v>4</v>
      </c>
      <c r="O157" s="231" t="s">
        <v>5</v>
      </c>
    </row>
    <row r="158" spans="1:15" ht="15.75" x14ac:dyDescent="0.25">
      <c r="A158" s="250"/>
      <c r="B158" s="251"/>
      <c r="C158" s="232"/>
      <c r="D158" s="232"/>
      <c r="E158" s="232"/>
      <c r="F158" s="232"/>
      <c r="G158" s="237"/>
      <c r="H158" s="237"/>
      <c r="I158" s="162" t="s">
        <v>6</v>
      </c>
      <c r="J158" s="162" t="s">
        <v>7</v>
      </c>
      <c r="K158" s="162" t="s">
        <v>8</v>
      </c>
      <c r="L158" s="162" t="s">
        <v>9</v>
      </c>
      <c r="M158" s="232"/>
      <c r="N158" s="232"/>
      <c r="O158" s="232"/>
    </row>
    <row r="159" spans="1:15" ht="82.5" customHeight="1" x14ac:dyDescent="0.25">
      <c r="A159" s="254">
        <v>44</v>
      </c>
      <c r="B159" s="255"/>
      <c r="C159" s="167" t="s">
        <v>463</v>
      </c>
      <c r="D159" s="167" t="s">
        <v>202</v>
      </c>
      <c r="E159" s="285" t="s">
        <v>211</v>
      </c>
      <c r="F159" s="285" t="s">
        <v>212</v>
      </c>
      <c r="G159" s="87" t="s">
        <v>205</v>
      </c>
      <c r="H159" s="137">
        <v>50000</v>
      </c>
      <c r="I159" s="81"/>
      <c r="J159" s="81"/>
      <c r="K159" s="81"/>
      <c r="L159" s="81"/>
      <c r="M159" s="167" t="s">
        <v>169</v>
      </c>
      <c r="N159" s="167" t="s">
        <v>215</v>
      </c>
      <c r="O159" s="167" t="s">
        <v>225</v>
      </c>
    </row>
    <row r="160" spans="1:15" ht="100.5" customHeight="1" x14ac:dyDescent="0.25">
      <c r="A160" s="254">
        <v>45</v>
      </c>
      <c r="B160" s="255"/>
      <c r="C160" s="167" t="s">
        <v>213</v>
      </c>
      <c r="D160" s="167" t="s">
        <v>208</v>
      </c>
      <c r="E160" s="286"/>
      <c r="F160" s="286"/>
      <c r="G160" s="87" t="s">
        <v>205</v>
      </c>
      <c r="H160" s="137">
        <v>50000</v>
      </c>
      <c r="I160" s="78"/>
      <c r="J160" s="167"/>
      <c r="K160" s="167"/>
      <c r="L160" s="167"/>
      <c r="M160" s="167" t="s">
        <v>210</v>
      </c>
      <c r="N160" s="13" t="s">
        <v>214</v>
      </c>
      <c r="O160" s="167" t="s">
        <v>225</v>
      </c>
    </row>
    <row r="162" spans="1:15" ht="15" customHeight="1" x14ac:dyDescent="0.25">
      <c r="A162" s="241" t="str">
        <f>A117</f>
        <v>EJE V PEI 2021-2024</v>
      </c>
      <c r="B162" s="242"/>
      <c r="C162" s="241" t="s">
        <v>22</v>
      </c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</row>
    <row r="163" spans="1:15" ht="15" customHeight="1" x14ac:dyDescent="0.25">
      <c r="A163" s="287" t="str">
        <f>A152</f>
        <v>EJE II PDI (2021-2024)</v>
      </c>
      <c r="B163" s="288"/>
      <c r="C163" s="241" t="str">
        <f>C152</f>
        <v>Gestión Académica</v>
      </c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42"/>
    </row>
    <row r="164" spans="1:15" x14ac:dyDescent="0.25">
      <c r="A164" s="241" t="str">
        <f>A153</f>
        <v>Objetivo General</v>
      </c>
      <c r="B164" s="242"/>
      <c r="C164" s="241">
        <f>C153</f>
        <v>2.1</v>
      </c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42"/>
    </row>
    <row r="165" spans="1:15" ht="15" customHeight="1" x14ac:dyDescent="0.25">
      <c r="A165" s="241" t="str">
        <f>A154</f>
        <v>Objetivo Estratégico</v>
      </c>
      <c r="B165" s="242"/>
      <c r="C165" s="241" t="s">
        <v>238</v>
      </c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42"/>
    </row>
    <row r="166" spans="1:15" x14ac:dyDescent="0.25">
      <c r="A166" s="241"/>
      <c r="B166" s="242"/>
      <c r="C166" s="241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42"/>
    </row>
    <row r="167" spans="1:15" x14ac:dyDescent="0.25">
      <c r="A167" s="243">
        <v>1</v>
      </c>
      <c r="B167" s="244"/>
      <c r="C167" s="165">
        <v>2</v>
      </c>
      <c r="D167" s="165">
        <v>3</v>
      </c>
      <c r="E167" s="165">
        <v>4</v>
      </c>
      <c r="F167" s="165">
        <v>5</v>
      </c>
      <c r="G167" s="165">
        <v>6</v>
      </c>
      <c r="H167" s="165">
        <v>7</v>
      </c>
      <c r="I167" s="245">
        <v>11</v>
      </c>
      <c r="J167" s="246"/>
      <c r="K167" s="246"/>
      <c r="L167" s="247"/>
      <c r="M167" s="159">
        <v>12</v>
      </c>
      <c r="N167" s="159">
        <v>13</v>
      </c>
      <c r="O167" s="159"/>
    </row>
    <row r="168" spans="1:15" ht="15.75" customHeight="1" x14ac:dyDescent="0.25">
      <c r="A168" s="248" t="s">
        <v>0</v>
      </c>
      <c r="B168" s="249"/>
      <c r="C168" s="231" t="s">
        <v>1</v>
      </c>
      <c r="D168" s="231" t="s">
        <v>32</v>
      </c>
      <c r="E168" s="231" t="s">
        <v>162</v>
      </c>
      <c r="F168" s="231" t="s">
        <v>163</v>
      </c>
      <c r="G168" s="236" t="s">
        <v>28</v>
      </c>
      <c r="H168" s="236" t="s">
        <v>27</v>
      </c>
      <c r="I168" s="238" t="s">
        <v>2</v>
      </c>
      <c r="J168" s="239"/>
      <c r="K168" s="239"/>
      <c r="L168" s="240"/>
      <c r="M168" s="231" t="s">
        <v>164</v>
      </c>
      <c r="N168" s="231" t="s">
        <v>4</v>
      </c>
      <c r="O168" s="231" t="s">
        <v>5</v>
      </c>
    </row>
    <row r="169" spans="1:15" ht="15.75" x14ac:dyDescent="0.25">
      <c r="A169" s="250"/>
      <c r="B169" s="251"/>
      <c r="C169" s="232"/>
      <c r="D169" s="232"/>
      <c r="E169" s="232"/>
      <c r="F169" s="232"/>
      <c r="G169" s="237"/>
      <c r="H169" s="237"/>
      <c r="I169" s="162" t="s">
        <v>6</v>
      </c>
      <c r="J169" s="162" t="s">
        <v>7</v>
      </c>
      <c r="K169" s="162" t="s">
        <v>8</v>
      </c>
      <c r="L169" s="162" t="s">
        <v>9</v>
      </c>
      <c r="M169" s="232"/>
      <c r="N169" s="232"/>
      <c r="O169" s="232"/>
    </row>
    <row r="170" spans="1:15" ht="128.25" customHeight="1" x14ac:dyDescent="0.25">
      <c r="A170" s="254">
        <v>46</v>
      </c>
      <c r="B170" s="255"/>
      <c r="C170" s="167" t="s">
        <v>464</v>
      </c>
      <c r="D170" s="167" t="s">
        <v>202</v>
      </c>
      <c r="E170" s="285" t="s">
        <v>203</v>
      </c>
      <c r="F170" s="167" t="s">
        <v>204</v>
      </c>
      <c r="G170" s="87" t="s">
        <v>205</v>
      </c>
      <c r="H170" s="137">
        <v>50000</v>
      </c>
      <c r="I170" s="80"/>
      <c r="J170" s="80"/>
      <c r="K170" s="80"/>
      <c r="L170" s="80"/>
      <c r="M170" s="167" t="s">
        <v>183</v>
      </c>
      <c r="N170" s="167" t="s">
        <v>215</v>
      </c>
      <c r="O170" s="167" t="s">
        <v>225</v>
      </c>
    </row>
    <row r="171" spans="1:15" ht="63" x14ac:dyDescent="0.25">
      <c r="A171" s="254">
        <v>47</v>
      </c>
      <c r="B171" s="255"/>
      <c r="C171" s="167" t="s">
        <v>207</v>
      </c>
      <c r="D171" s="167" t="s">
        <v>208</v>
      </c>
      <c r="E171" s="286"/>
      <c r="F171" s="167" t="s">
        <v>209</v>
      </c>
      <c r="G171" s="87" t="s">
        <v>159</v>
      </c>
      <c r="H171" s="137">
        <v>50000</v>
      </c>
      <c r="I171" s="80"/>
      <c r="J171" s="167"/>
      <c r="K171" s="167"/>
      <c r="L171" s="167"/>
      <c r="M171" s="167" t="s">
        <v>216</v>
      </c>
      <c r="N171" s="13" t="s">
        <v>214</v>
      </c>
      <c r="O171" s="167" t="s">
        <v>225</v>
      </c>
    </row>
    <row r="172" spans="1:15" ht="15.75" x14ac:dyDescent="0.25">
      <c r="A172" s="52"/>
      <c r="B172" s="52"/>
      <c r="C172" s="124"/>
      <c r="D172" s="124"/>
      <c r="E172" s="124"/>
      <c r="F172" s="124"/>
      <c r="G172" s="130"/>
      <c r="H172" s="130"/>
      <c r="I172" s="124"/>
      <c r="J172" s="124"/>
      <c r="K172" s="124"/>
      <c r="L172" s="124"/>
      <c r="M172" s="124"/>
      <c r="N172" s="54"/>
      <c r="O172" s="225"/>
    </row>
    <row r="173" spans="1:15" ht="21" customHeight="1" x14ac:dyDescent="0.25">
      <c r="A173" s="278" t="s">
        <v>483</v>
      </c>
      <c r="B173" s="278"/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</row>
    <row r="174" spans="1:15" ht="15" customHeight="1" x14ac:dyDescent="0.25">
      <c r="A174" s="241" t="str">
        <f ca="1">'EJE 1'!A174</f>
        <v>EJE  V PEI 2021-20224</v>
      </c>
      <c r="B174" s="242"/>
      <c r="C174" s="241" t="str">
        <f ca="1">'EJE 1'!C174</f>
        <v>Gestiòn Institucional, Apoyo Administrativo y Desarrollo Proyectivo</v>
      </c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42"/>
    </row>
    <row r="175" spans="1:15" x14ac:dyDescent="0.25">
      <c r="A175" s="241" t="s">
        <v>244</v>
      </c>
      <c r="B175" s="242"/>
      <c r="C175" s="241" t="s">
        <v>259</v>
      </c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42"/>
    </row>
    <row r="176" spans="1:15" x14ac:dyDescent="0.25">
      <c r="A176" s="241" t="str">
        <f ca="1">'EJE 1'!A176</f>
        <v>Objetivo General</v>
      </c>
      <c r="B176" s="242"/>
      <c r="C176" s="241">
        <v>3.1</v>
      </c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42"/>
    </row>
    <row r="177" spans="1:15" ht="15" customHeight="1" x14ac:dyDescent="0.25">
      <c r="A177" s="241" t="s">
        <v>261</v>
      </c>
      <c r="B177" s="242"/>
      <c r="C177" s="241" t="s">
        <v>262</v>
      </c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42"/>
    </row>
    <row r="178" spans="1:15" x14ac:dyDescent="0.25">
      <c r="A178" s="241"/>
      <c r="B178" s="242"/>
      <c r="C178" s="241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42"/>
    </row>
    <row r="179" spans="1:15" x14ac:dyDescent="0.25">
      <c r="A179" s="243">
        <v>1</v>
      </c>
      <c r="B179" s="244"/>
      <c r="C179" s="165">
        <v>2</v>
      </c>
      <c r="D179" s="165">
        <v>3</v>
      </c>
      <c r="E179" s="165">
        <v>5</v>
      </c>
      <c r="F179" s="165">
        <v>6</v>
      </c>
      <c r="G179" s="165">
        <v>7</v>
      </c>
      <c r="H179" s="165">
        <v>8</v>
      </c>
      <c r="I179" s="245">
        <v>9</v>
      </c>
      <c r="J179" s="246"/>
      <c r="K179" s="246"/>
      <c r="L179" s="247"/>
      <c r="M179" s="159">
        <v>10</v>
      </c>
      <c r="N179" s="159">
        <v>11</v>
      </c>
      <c r="O179" s="159">
        <v>12</v>
      </c>
    </row>
    <row r="180" spans="1:15" ht="15.75" customHeight="1" x14ac:dyDescent="0.25">
      <c r="A180" s="248" t="s">
        <v>0</v>
      </c>
      <c r="B180" s="249"/>
      <c r="C180" s="231" t="s">
        <v>1</v>
      </c>
      <c r="D180" s="231" t="s">
        <v>32</v>
      </c>
      <c r="E180" s="231" t="s">
        <v>162</v>
      </c>
      <c r="F180" s="231" t="s">
        <v>163</v>
      </c>
      <c r="G180" s="236" t="s">
        <v>28</v>
      </c>
      <c r="H180" s="236" t="s">
        <v>27</v>
      </c>
      <c r="I180" s="238" t="s">
        <v>2</v>
      </c>
      <c r="J180" s="239"/>
      <c r="K180" s="239"/>
      <c r="L180" s="240"/>
      <c r="M180" s="231" t="s">
        <v>164</v>
      </c>
      <c r="N180" s="231" t="s">
        <v>4</v>
      </c>
      <c r="O180" s="231" t="s">
        <v>5</v>
      </c>
    </row>
    <row r="181" spans="1:15" ht="15.75" x14ac:dyDescent="0.25">
      <c r="A181" s="250"/>
      <c r="B181" s="251"/>
      <c r="C181" s="232"/>
      <c r="D181" s="232"/>
      <c r="E181" s="232"/>
      <c r="F181" s="232"/>
      <c r="G181" s="237"/>
      <c r="H181" s="237"/>
      <c r="I181" s="162" t="s">
        <v>6</v>
      </c>
      <c r="J181" s="162" t="s">
        <v>7</v>
      </c>
      <c r="K181" s="162" t="s">
        <v>8</v>
      </c>
      <c r="L181" s="162" t="s">
        <v>248</v>
      </c>
      <c r="M181" s="232"/>
      <c r="N181" s="232"/>
      <c r="O181" s="232"/>
    </row>
    <row r="182" spans="1:15" ht="75.75" customHeight="1" x14ac:dyDescent="0.25">
      <c r="A182" s="290">
        <v>48</v>
      </c>
      <c r="B182" s="291"/>
      <c r="C182" s="167" t="s">
        <v>250</v>
      </c>
      <c r="D182" s="167" t="s">
        <v>245</v>
      </c>
      <c r="E182" s="285" t="s">
        <v>246</v>
      </c>
      <c r="F182" s="285" t="s">
        <v>247</v>
      </c>
      <c r="G182" s="87" t="s">
        <v>60</v>
      </c>
      <c r="H182" s="137">
        <v>50000</v>
      </c>
      <c r="I182" s="167"/>
      <c r="J182" s="88"/>
      <c r="K182" s="167"/>
      <c r="L182" s="167"/>
      <c r="M182" s="167" t="s">
        <v>62</v>
      </c>
      <c r="N182" s="167" t="s">
        <v>249</v>
      </c>
      <c r="O182" s="167" t="s">
        <v>225</v>
      </c>
    </row>
    <row r="183" spans="1:15" ht="79.5" customHeight="1" x14ac:dyDescent="0.25">
      <c r="A183" s="290">
        <v>49</v>
      </c>
      <c r="B183" s="291"/>
      <c r="C183" s="167" t="s">
        <v>251</v>
      </c>
      <c r="D183" s="167" t="s">
        <v>252</v>
      </c>
      <c r="E183" s="289"/>
      <c r="F183" s="289"/>
      <c r="G183" s="87" t="s">
        <v>60</v>
      </c>
      <c r="H183" s="137">
        <v>100000</v>
      </c>
      <c r="I183" s="167"/>
      <c r="J183" s="88"/>
      <c r="K183" s="167"/>
      <c r="L183" s="167"/>
      <c r="M183" s="167" t="s">
        <v>62</v>
      </c>
      <c r="N183" s="167" t="s">
        <v>253</v>
      </c>
      <c r="O183" s="167" t="s">
        <v>225</v>
      </c>
    </row>
    <row r="184" spans="1:15" ht="72.75" customHeight="1" x14ac:dyDescent="0.25">
      <c r="A184" s="290">
        <v>50</v>
      </c>
      <c r="B184" s="291"/>
      <c r="C184" s="167" t="s">
        <v>254</v>
      </c>
      <c r="D184" s="167" t="s">
        <v>255</v>
      </c>
      <c r="E184" s="289"/>
      <c r="F184" s="289"/>
      <c r="G184" s="87" t="s">
        <v>60</v>
      </c>
      <c r="H184" s="137">
        <v>50000</v>
      </c>
      <c r="I184" s="167"/>
      <c r="J184" s="88"/>
      <c r="K184" s="167"/>
      <c r="L184" s="167"/>
      <c r="M184" s="167" t="s">
        <v>62</v>
      </c>
      <c r="N184" s="167" t="s">
        <v>256</v>
      </c>
      <c r="O184" s="167" t="s">
        <v>225</v>
      </c>
    </row>
    <row r="185" spans="1:15" ht="93" customHeight="1" x14ac:dyDescent="0.25">
      <c r="A185" s="290">
        <v>51</v>
      </c>
      <c r="B185" s="291"/>
      <c r="C185" s="167" t="s">
        <v>257</v>
      </c>
      <c r="D185" s="167" t="s">
        <v>258</v>
      </c>
      <c r="E185" s="289"/>
      <c r="F185" s="289"/>
      <c r="G185" s="87" t="s">
        <v>60</v>
      </c>
      <c r="H185" s="137">
        <v>50000</v>
      </c>
      <c r="I185" s="88"/>
      <c r="J185" s="167"/>
      <c r="K185" s="167"/>
      <c r="L185" s="167"/>
      <c r="M185" s="167" t="s">
        <v>62</v>
      </c>
      <c r="N185" s="167" t="s">
        <v>265</v>
      </c>
      <c r="O185" s="167" t="s">
        <v>225</v>
      </c>
    </row>
    <row r="186" spans="1:15" ht="114" customHeight="1" x14ac:dyDescent="0.25">
      <c r="A186" s="290">
        <v>52</v>
      </c>
      <c r="B186" s="291"/>
      <c r="C186" s="167" t="s">
        <v>263</v>
      </c>
      <c r="D186" s="167" t="s">
        <v>260</v>
      </c>
      <c r="E186" s="286"/>
      <c r="F186" s="286"/>
      <c r="G186" s="87" t="s">
        <v>264</v>
      </c>
      <c r="H186" s="137">
        <v>50000</v>
      </c>
      <c r="I186" s="167"/>
      <c r="J186" s="167"/>
      <c r="K186" s="88"/>
      <c r="L186" s="167"/>
      <c r="M186" s="167" t="s">
        <v>266</v>
      </c>
      <c r="N186" s="167" t="s">
        <v>267</v>
      </c>
      <c r="O186" s="167" t="s">
        <v>268</v>
      </c>
    </row>
    <row r="187" spans="1:15" ht="15.75" x14ac:dyDescent="0.25">
      <c r="A187" s="252"/>
      <c r="B187" s="253"/>
      <c r="C187" s="156"/>
      <c r="D187" s="156"/>
      <c r="E187" s="89"/>
      <c r="F187" s="89"/>
      <c r="G187" s="200"/>
      <c r="H187" s="13"/>
      <c r="I187" s="4"/>
      <c r="J187" s="4"/>
      <c r="K187" s="4"/>
      <c r="L187" s="29"/>
      <c r="M187" s="4"/>
      <c r="N187" s="4"/>
      <c r="O187" s="4"/>
    </row>
    <row r="188" spans="1:15" ht="15" customHeight="1" x14ac:dyDescent="0.25">
      <c r="A188" s="241" t="str">
        <f ca="1">'EJE 1'!A188</f>
        <v>EJE V PEI 2021-2024</v>
      </c>
      <c r="B188" s="242"/>
      <c r="C188" s="241" t="str">
        <f ca="1">'EJE 1'!C188</f>
        <v>Gestiòn Institucional, Apoyo Administrativo y Desarrollo Proyectivo</v>
      </c>
      <c r="D188" s="279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42"/>
    </row>
    <row r="189" spans="1:15" x14ac:dyDescent="0.25">
      <c r="A189" s="241" t="s">
        <v>244</v>
      </c>
      <c r="B189" s="242"/>
      <c r="C189" s="241" t="s">
        <v>259</v>
      </c>
      <c r="D189" s="279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42"/>
    </row>
    <row r="190" spans="1:15" x14ac:dyDescent="0.25">
      <c r="A190" s="241" t="str">
        <f ca="1">'EJE 1'!A190</f>
        <v>Objetivo General</v>
      </c>
      <c r="B190" s="242"/>
      <c r="C190" s="241">
        <v>3.1</v>
      </c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42"/>
    </row>
    <row r="191" spans="1:15" ht="15" customHeight="1" x14ac:dyDescent="0.25">
      <c r="A191" s="241" t="s">
        <v>261</v>
      </c>
      <c r="B191" s="242"/>
      <c r="C191" s="241" t="s">
        <v>443</v>
      </c>
      <c r="D191" s="279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42"/>
    </row>
    <row r="192" spans="1:15" x14ac:dyDescent="0.25">
      <c r="A192" s="241"/>
      <c r="B192" s="242"/>
      <c r="C192" s="241"/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42"/>
    </row>
    <row r="193" spans="1:15" x14ac:dyDescent="0.25">
      <c r="A193" s="243">
        <v>1</v>
      </c>
      <c r="B193" s="244"/>
      <c r="C193" s="165">
        <v>2</v>
      </c>
      <c r="D193" s="165">
        <v>3</v>
      </c>
      <c r="E193" s="165">
        <v>5</v>
      </c>
      <c r="F193" s="165">
        <v>6</v>
      </c>
      <c r="G193" s="165">
        <v>7</v>
      </c>
      <c r="H193" s="165">
        <v>8</v>
      </c>
      <c r="I193" s="245">
        <v>9</v>
      </c>
      <c r="J193" s="246"/>
      <c r="K193" s="246"/>
      <c r="L193" s="247"/>
      <c r="M193" s="159">
        <v>10</v>
      </c>
      <c r="N193" s="159">
        <v>11</v>
      </c>
      <c r="O193" s="159">
        <v>12</v>
      </c>
    </row>
    <row r="194" spans="1:15" ht="15.75" customHeight="1" x14ac:dyDescent="0.25">
      <c r="A194" s="248" t="s">
        <v>0</v>
      </c>
      <c r="B194" s="249"/>
      <c r="C194" s="231" t="s">
        <v>1</v>
      </c>
      <c r="D194" s="231" t="s">
        <v>32</v>
      </c>
      <c r="E194" s="231" t="s">
        <v>162</v>
      </c>
      <c r="F194" s="231" t="s">
        <v>163</v>
      </c>
      <c r="G194" s="236" t="s">
        <v>28</v>
      </c>
      <c r="H194" s="236" t="s">
        <v>27</v>
      </c>
      <c r="I194" s="238" t="s">
        <v>2</v>
      </c>
      <c r="J194" s="239"/>
      <c r="K194" s="239"/>
      <c r="L194" s="240"/>
      <c r="M194" s="231" t="s">
        <v>164</v>
      </c>
      <c r="N194" s="231" t="s">
        <v>4</v>
      </c>
      <c r="O194" s="231" t="s">
        <v>5</v>
      </c>
    </row>
    <row r="195" spans="1:15" ht="15.75" x14ac:dyDescent="0.25">
      <c r="A195" s="250"/>
      <c r="B195" s="251"/>
      <c r="C195" s="232"/>
      <c r="D195" s="232"/>
      <c r="E195" s="232"/>
      <c r="F195" s="232"/>
      <c r="G195" s="237"/>
      <c r="H195" s="237"/>
      <c r="I195" s="162" t="s">
        <v>6</v>
      </c>
      <c r="J195" s="162" t="s">
        <v>7</v>
      </c>
      <c r="K195" s="162" t="s">
        <v>8</v>
      </c>
      <c r="L195" s="162" t="s">
        <v>248</v>
      </c>
      <c r="M195" s="232"/>
      <c r="N195" s="232"/>
      <c r="O195" s="232"/>
    </row>
    <row r="196" spans="1:15" ht="83.25" customHeight="1" x14ac:dyDescent="0.25">
      <c r="A196" s="290">
        <v>53</v>
      </c>
      <c r="B196" s="291"/>
      <c r="C196" s="167" t="s">
        <v>437</v>
      </c>
      <c r="D196" s="123" t="s">
        <v>444</v>
      </c>
      <c r="E196" s="285" t="s">
        <v>438</v>
      </c>
      <c r="F196" s="285" t="s">
        <v>247</v>
      </c>
      <c r="G196" s="87" t="s">
        <v>60</v>
      </c>
      <c r="H196" s="137">
        <v>50000</v>
      </c>
      <c r="I196" s="78"/>
      <c r="J196" s="78"/>
      <c r="K196" s="78"/>
      <c r="L196" s="78"/>
      <c r="M196" s="167" t="s">
        <v>441</v>
      </c>
      <c r="N196" s="167" t="s">
        <v>151</v>
      </c>
      <c r="O196" s="167" t="s">
        <v>225</v>
      </c>
    </row>
    <row r="197" spans="1:15" ht="84" customHeight="1" x14ac:dyDescent="0.25">
      <c r="A197" s="290">
        <v>54</v>
      </c>
      <c r="B197" s="291"/>
      <c r="C197" s="167" t="s">
        <v>439</v>
      </c>
      <c r="D197" s="123" t="s">
        <v>445</v>
      </c>
      <c r="E197" s="289"/>
      <c r="F197" s="289"/>
      <c r="G197" s="87" t="s">
        <v>60</v>
      </c>
      <c r="H197" s="137">
        <v>50000</v>
      </c>
      <c r="I197" s="78"/>
      <c r="J197" s="44"/>
      <c r="K197" s="167"/>
      <c r="L197" s="167"/>
      <c r="M197" s="167" t="s">
        <v>62</v>
      </c>
      <c r="N197" s="167" t="s">
        <v>281</v>
      </c>
      <c r="O197" s="167" t="s">
        <v>442</v>
      </c>
    </row>
    <row r="198" spans="1:15" ht="63" x14ac:dyDescent="0.25">
      <c r="A198" s="290">
        <v>55</v>
      </c>
      <c r="B198" s="291"/>
      <c r="C198" s="167" t="s">
        <v>440</v>
      </c>
      <c r="D198" s="123" t="s">
        <v>446</v>
      </c>
      <c r="E198" s="286"/>
      <c r="F198" s="286"/>
      <c r="G198" s="87" t="s">
        <v>60</v>
      </c>
      <c r="H198" s="137">
        <v>50000</v>
      </c>
      <c r="I198" s="167"/>
      <c r="J198" s="78"/>
      <c r="K198" s="78"/>
      <c r="L198" s="78"/>
      <c r="M198" s="167" t="s">
        <v>62</v>
      </c>
      <c r="N198" s="167" t="s">
        <v>281</v>
      </c>
      <c r="O198" s="167" t="s">
        <v>225</v>
      </c>
    </row>
    <row r="199" spans="1:15" ht="15.75" x14ac:dyDescent="0.25">
      <c r="A199" s="252"/>
      <c r="B199" s="253"/>
      <c r="C199" s="156"/>
      <c r="D199" s="156"/>
      <c r="E199" s="89"/>
      <c r="F199" s="89"/>
      <c r="G199" s="200"/>
      <c r="H199" s="13"/>
      <c r="I199" s="4"/>
      <c r="J199" s="4"/>
      <c r="K199" s="4"/>
      <c r="L199" s="29"/>
      <c r="M199" s="4"/>
      <c r="N199" s="4"/>
      <c r="O199" s="4"/>
    </row>
    <row r="200" spans="1:15" ht="15" customHeight="1" x14ac:dyDescent="0.25">
      <c r="A200" s="241" t="str">
        <f t="shared" ref="A200:C202" ca="1" si="0">A188</f>
        <v>EJE V PEI 2021-2024</v>
      </c>
      <c r="B200" s="242"/>
      <c r="C200" s="241" t="str">
        <f t="shared" ca="1" si="0"/>
        <v>Gestiòn Institucional, Apoyo Administrativo y Desarrollo Proyectivo</v>
      </c>
      <c r="D200" s="279"/>
      <c r="E200" s="279"/>
      <c r="F200" s="279"/>
      <c r="G200" s="279"/>
      <c r="H200" s="279"/>
      <c r="I200" s="279"/>
      <c r="J200" s="279"/>
      <c r="K200" s="279"/>
      <c r="L200" s="279"/>
      <c r="M200" s="279"/>
      <c r="N200" s="279"/>
      <c r="O200" s="242"/>
    </row>
    <row r="201" spans="1:15" x14ac:dyDescent="0.25">
      <c r="A201" s="241" t="str">
        <f t="shared" si="0"/>
        <v>EJE III</v>
      </c>
      <c r="B201" s="242"/>
      <c r="C201" s="241" t="str">
        <f t="shared" si="0"/>
        <v>Investigación</v>
      </c>
      <c r="D201" s="279"/>
      <c r="E201" s="279"/>
      <c r="F201" s="279"/>
      <c r="G201" s="279"/>
      <c r="H201" s="279"/>
      <c r="I201" s="279"/>
      <c r="J201" s="279"/>
      <c r="K201" s="279"/>
      <c r="L201" s="279"/>
      <c r="M201" s="279"/>
      <c r="N201" s="279"/>
      <c r="O201" s="242"/>
    </row>
    <row r="202" spans="1:15" x14ac:dyDescent="0.25">
      <c r="A202" s="241" t="str">
        <f t="shared" ca="1" si="0"/>
        <v>Objetivo General</v>
      </c>
      <c r="B202" s="242"/>
      <c r="C202" s="241">
        <v>3.1</v>
      </c>
      <c r="D202" s="279"/>
      <c r="E202" s="279"/>
      <c r="F202" s="279"/>
      <c r="G202" s="279"/>
      <c r="H202" s="279"/>
      <c r="I202" s="279"/>
      <c r="J202" s="279"/>
      <c r="K202" s="279"/>
      <c r="L202" s="279"/>
      <c r="M202" s="279"/>
      <c r="N202" s="279"/>
      <c r="O202" s="242"/>
    </row>
    <row r="203" spans="1:15" ht="15" customHeight="1" x14ac:dyDescent="0.25">
      <c r="A203" s="241" t="s">
        <v>261</v>
      </c>
      <c r="B203" s="242"/>
      <c r="C203" s="241" t="s">
        <v>447</v>
      </c>
      <c r="D203" s="279"/>
      <c r="E203" s="279"/>
      <c r="F203" s="279"/>
      <c r="G203" s="279"/>
      <c r="H203" s="279"/>
      <c r="I203" s="279"/>
      <c r="J203" s="279"/>
      <c r="K203" s="279"/>
      <c r="L203" s="279"/>
      <c r="M203" s="279"/>
      <c r="N203" s="279"/>
      <c r="O203" s="242"/>
    </row>
    <row r="204" spans="1:15" x14ac:dyDescent="0.25">
      <c r="A204" s="241"/>
      <c r="B204" s="242"/>
      <c r="C204" s="241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42"/>
    </row>
    <row r="205" spans="1:15" x14ac:dyDescent="0.25">
      <c r="A205" s="243">
        <v>1</v>
      </c>
      <c r="B205" s="244"/>
      <c r="C205" s="165">
        <v>2</v>
      </c>
      <c r="D205" s="165">
        <v>3</v>
      </c>
      <c r="E205" s="165">
        <v>5</v>
      </c>
      <c r="F205" s="165">
        <v>6</v>
      </c>
      <c r="G205" s="165">
        <v>7</v>
      </c>
      <c r="H205" s="165">
        <v>8</v>
      </c>
      <c r="I205" s="245">
        <v>9</v>
      </c>
      <c r="J205" s="246"/>
      <c r="K205" s="246"/>
      <c r="L205" s="247"/>
      <c r="M205" s="159">
        <v>10</v>
      </c>
      <c r="N205" s="159">
        <v>11</v>
      </c>
      <c r="O205" s="159">
        <v>12</v>
      </c>
    </row>
    <row r="206" spans="1:15" ht="15.75" customHeight="1" x14ac:dyDescent="0.25">
      <c r="A206" s="248" t="s">
        <v>0</v>
      </c>
      <c r="B206" s="249"/>
      <c r="C206" s="231" t="s">
        <v>1</v>
      </c>
      <c r="D206" s="231" t="s">
        <v>32</v>
      </c>
      <c r="E206" s="231" t="s">
        <v>162</v>
      </c>
      <c r="F206" s="231" t="s">
        <v>163</v>
      </c>
      <c r="G206" s="236" t="s">
        <v>28</v>
      </c>
      <c r="H206" s="236" t="s">
        <v>27</v>
      </c>
      <c r="I206" s="238" t="s">
        <v>2</v>
      </c>
      <c r="J206" s="239"/>
      <c r="K206" s="239"/>
      <c r="L206" s="240"/>
      <c r="M206" s="231" t="s">
        <v>164</v>
      </c>
      <c r="N206" s="231" t="s">
        <v>4</v>
      </c>
      <c r="O206" s="231" t="s">
        <v>5</v>
      </c>
    </row>
    <row r="207" spans="1:15" ht="15.75" x14ac:dyDescent="0.25">
      <c r="A207" s="250"/>
      <c r="B207" s="251"/>
      <c r="C207" s="232"/>
      <c r="D207" s="232"/>
      <c r="E207" s="232"/>
      <c r="F207" s="232"/>
      <c r="G207" s="237"/>
      <c r="H207" s="237"/>
      <c r="I207" s="162" t="s">
        <v>6</v>
      </c>
      <c r="J207" s="162" t="s">
        <v>7</v>
      </c>
      <c r="K207" s="162" t="s">
        <v>8</v>
      </c>
      <c r="L207" s="162" t="s">
        <v>248</v>
      </c>
      <c r="M207" s="232"/>
      <c r="N207" s="232"/>
      <c r="O207" s="232"/>
    </row>
    <row r="208" spans="1:15" ht="79.5" customHeight="1" x14ac:dyDescent="0.25">
      <c r="A208" s="290">
        <v>55</v>
      </c>
      <c r="B208" s="291"/>
      <c r="C208" s="167" t="s">
        <v>450</v>
      </c>
      <c r="D208" s="292" t="s">
        <v>448</v>
      </c>
      <c r="E208" s="285" t="s">
        <v>452</v>
      </c>
      <c r="F208" s="285" t="s">
        <v>247</v>
      </c>
      <c r="G208" s="87" t="s">
        <v>60</v>
      </c>
      <c r="H208" s="137">
        <v>500000</v>
      </c>
      <c r="I208" s="167"/>
      <c r="J208" s="167"/>
      <c r="K208" s="167"/>
      <c r="L208" s="88"/>
      <c r="M208" s="167" t="s">
        <v>441</v>
      </c>
      <c r="N208" s="167" t="s">
        <v>151</v>
      </c>
      <c r="O208" s="167" t="s">
        <v>225</v>
      </c>
    </row>
    <row r="209" spans="1:15" ht="70.5" customHeight="1" x14ac:dyDescent="0.25">
      <c r="A209" s="290">
        <v>56</v>
      </c>
      <c r="B209" s="291"/>
      <c r="C209" s="167" t="s">
        <v>449</v>
      </c>
      <c r="D209" s="293"/>
      <c r="E209" s="289"/>
      <c r="F209" s="289"/>
      <c r="G209" s="87" t="s">
        <v>60</v>
      </c>
      <c r="H209" s="137">
        <v>150000</v>
      </c>
      <c r="I209" s="167"/>
      <c r="J209" s="44"/>
      <c r="K209" s="167"/>
      <c r="L209" s="88"/>
      <c r="M209" s="167" t="s">
        <v>62</v>
      </c>
      <c r="N209" s="167" t="s">
        <v>281</v>
      </c>
      <c r="O209" s="167" t="s">
        <v>442</v>
      </c>
    </row>
    <row r="210" spans="1:15" ht="69" customHeight="1" x14ac:dyDescent="0.25">
      <c r="A210" s="290">
        <v>57</v>
      </c>
      <c r="B210" s="291"/>
      <c r="C210" s="167" t="s">
        <v>451</v>
      </c>
      <c r="D210" s="293"/>
      <c r="E210" s="289"/>
      <c r="F210" s="289"/>
      <c r="G210" s="87" t="s">
        <v>60</v>
      </c>
      <c r="H210" s="137">
        <v>500000</v>
      </c>
      <c r="I210" s="167"/>
      <c r="J210" s="88"/>
      <c r="K210" s="167"/>
      <c r="L210" s="167"/>
      <c r="M210" s="167" t="s">
        <v>62</v>
      </c>
      <c r="N210" s="167" t="s">
        <v>281</v>
      </c>
      <c r="O210" s="167" t="s">
        <v>225</v>
      </c>
    </row>
    <row r="211" spans="1:15" ht="76.5" customHeight="1" x14ac:dyDescent="0.25">
      <c r="A211" s="252">
        <v>58</v>
      </c>
      <c r="B211" s="253"/>
      <c r="C211" s="167" t="s">
        <v>453</v>
      </c>
      <c r="D211" s="294"/>
      <c r="E211" s="286"/>
      <c r="F211" s="286"/>
      <c r="G211" s="87" t="s">
        <v>60</v>
      </c>
      <c r="H211" s="206">
        <v>50000</v>
      </c>
      <c r="I211" s="4"/>
      <c r="J211" s="22"/>
      <c r="K211" s="22"/>
      <c r="L211" s="29"/>
      <c r="M211" s="167" t="s">
        <v>62</v>
      </c>
      <c r="N211" s="167" t="s">
        <v>281</v>
      </c>
      <c r="O211" s="167" t="s">
        <v>225</v>
      </c>
    </row>
    <row r="213" spans="1:15" ht="21" customHeight="1" x14ac:dyDescent="0.25">
      <c r="A213" s="278" t="s">
        <v>484</v>
      </c>
      <c r="B213" s="278"/>
      <c r="C213" s="278"/>
      <c r="D213" s="278"/>
      <c r="E213" s="278"/>
      <c r="F213" s="278"/>
      <c r="G213" s="278"/>
      <c r="H213" s="278"/>
      <c r="I213" s="278"/>
      <c r="J213" s="278"/>
      <c r="K213" s="278"/>
      <c r="L213" s="278"/>
      <c r="M213" s="278"/>
      <c r="N213" s="278"/>
      <c r="O213" s="278"/>
    </row>
    <row r="214" spans="1:15" ht="15" customHeight="1" x14ac:dyDescent="0.25">
      <c r="A214" s="241" t="str">
        <f ca="1">'EJE 1'!A214</f>
        <v>EJE  V PEI 2021-20224</v>
      </c>
      <c r="B214" s="242"/>
      <c r="C214" s="241" t="str">
        <f ca="1">'EJE 1'!C214</f>
        <v>Gestiòn Institucional, Apoyo Administrativo y Desarrollo Proyectivo</v>
      </c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42"/>
    </row>
    <row r="215" spans="1:15" ht="15" customHeight="1" x14ac:dyDescent="0.25">
      <c r="A215" s="241" t="s">
        <v>269</v>
      </c>
      <c r="B215" s="242"/>
      <c r="C215" s="241" t="s">
        <v>270</v>
      </c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42"/>
    </row>
    <row r="216" spans="1:15" x14ac:dyDescent="0.25">
      <c r="A216" s="241" t="str">
        <f ca="1">'EJE 1'!A216</f>
        <v>Objetivo General</v>
      </c>
      <c r="B216" s="242"/>
      <c r="C216" s="241">
        <v>4.0999999999999996</v>
      </c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42"/>
    </row>
    <row r="217" spans="1:15" ht="15" customHeight="1" x14ac:dyDescent="0.25">
      <c r="A217" s="241" t="s">
        <v>261</v>
      </c>
      <c r="B217" s="242"/>
      <c r="C217" s="295" t="s">
        <v>277</v>
      </c>
      <c r="D217" s="296"/>
      <c r="E217" s="296"/>
      <c r="F217" s="296"/>
      <c r="G217" s="296"/>
      <c r="H217" s="296"/>
      <c r="I217" s="296"/>
      <c r="J217" s="296"/>
      <c r="K217" s="296"/>
      <c r="L217" s="296"/>
      <c r="M217" s="296"/>
      <c r="N217" s="296"/>
      <c r="O217" s="297"/>
    </row>
    <row r="218" spans="1:15" x14ac:dyDescent="0.25">
      <c r="A218" s="241"/>
      <c r="B218" s="242"/>
      <c r="C218" s="241"/>
      <c r="D218" s="279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42"/>
    </row>
    <row r="219" spans="1:15" x14ac:dyDescent="0.25">
      <c r="A219" s="243">
        <v>1</v>
      </c>
      <c r="B219" s="244"/>
      <c r="C219" s="165">
        <v>2</v>
      </c>
      <c r="D219" s="165">
        <v>3</v>
      </c>
      <c r="E219" s="165">
        <v>5</v>
      </c>
      <c r="F219" s="165">
        <v>6</v>
      </c>
      <c r="G219" s="165">
        <v>7</v>
      </c>
      <c r="H219" s="165">
        <v>8</v>
      </c>
      <c r="I219" s="245">
        <v>9</v>
      </c>
      <c r="J219" s="246"/>
      <c r="K219" s="246"/>
      <c r="L219" s="247"/>
      <c r="M219" s="159">
        <v>10</v>
      </c>
      <c r="N219" s="159">
        <v>11</v>
      </c>
      <c r="O219" s="159">
        <v>12</v>
      </c>
    </row>
    <row r="220" spans="1:15" ht="15.75" customHeight="1" x14ac:dyDescent="0.25">
      <c r="A220" s="248" t="s">
        <v>0</v>
      </c>
      <c r="B220" s="249"/>
      <c r="C220" s="231" t="s">
        <v>1</v>
      </c>
      <c r="D220" s="231" t="s">
        <v>32</v>
      </c>
      <c r="E220" s="231" t="s">
        <v>162</v>
      </c>
      <c r="F220" s="231" t="s">
        <v>163</v>
      </c>
      <c r="G220" s="236" t="s">
        <v>28</v>
      </c>
      <c r="H220" s="236" t="s">
        <v>27</v>
      </c>
      <c r="I220" s="238" t="s">
        <v>2</v>
      </c>
      <c r="J220" s="239"/>
      <c r="K220" s="239"/>
      <c r="L220" s="240"/>
      <c r="M220" s="231" t="s">
        <v>164</v>
      </c>
      <c r="N220" s="231" t="s">
        <v>4</v>
      </c>
      <c r="O220" s="231" t="s">
        <v>5</v>
      </c>
    </row>
    <row r="221" spans="1:15" ht="15.75" x14ac:dyDescent="0.25">
      <c r="A221" s="250"/>
      <c r="B221" s="251"/>
      <c r="C221" s="232"/>
      <c r="D221" s="232"/>
      <c r="E221" s="232"/>
      <c r="F221" s="232"/>
      <c r="G221" s="237"/>
      <c r="H221" s="237"/>
      <c r="I221" s="162" t="s">
        <v>6</v>
      </c>
      <c r="J221" s="162" t="s">
        <v>7</v>
      </c>
      <c r="K221" s="162" t="s">
        <v>8</v>
      </c>
      <c r="L221" s="162" t="s">
        <v>248</v>
      </c>
      <c r="M221" s="232"/>
      <c r="N221" s="232"/>
      <c r="O221" s="232"/>
    </row>
    <row r="222" spans="1:15" ht="78.75" x14ac:dyDescent="0.25">
      <c r="A222" s="290">
        <v>59</v>
      </c>
      <c r="B222" s="291"/>
      <c r="C222" s="167" t="s">
        <v>271</v>
      </c>
      <c r="D222" s="167" t="s">
        <v>272</v>
      </c>
      <c r="E222" s="285" t="s">
        <v>273</v>
      </c>
      <c r="F222" s="285" t="s">
        <v>274</v>
      </c>
      <c r="G222" s="87" t="s">
        <v>60</v>
      </c>
      <c r="H222" s="137">
        <v>400000</v>
      </c>
      <c r="I222" s="167"/>
      <c r="J222" s="78"/>
      <c r="K222" s="167"/>
      <c r="L222" s="167"/>
      <c r="M222" s="167" t="s">
        <v>169</v>
      </c>
      <c r="N222" s="167" t="s">
        <v>275</v>
      </c>
      <c r="O222" s="167" t="s">
        <v>276</v>
      </c>
    </row>
    <row r="223" spans="1:15" ht="110.25" x14ac:dyDescent="0.25">
      <c r="A223" s="290">
        <v>60</v>
      </c>
      <c r="B223" s="291"/>
      <c r="C223" s="167" t="s">
        <v>279</v>
      </c>
      <c r="D223" s="167" t="s">
        <v>278</v>
      </c>
      <c r="E223" s="289"/>
      <c r="F223" s="289"/>
      <c r="G223" s="87" t="s">
        <v>60</v>
      </c>
      <c r="H223" s="137">
        <v>50000</v>
      </c>
      <c r="I223" s="78"/>
      <c r="J223" s="78"/>
      <c r="K223" s="78"/>
      <c r="L223" s="78"/>
      <c r="M223" s="167" t="s">
        <v>280</v>
      </c>
      <c r="N223" s="167" t="s">
        <v>281</v>
      </c>
      <c r="O223" s="167" t="s">
        <v>282</v>
      </c>
    </row>
    <row r="224" spans="1:15" ht="120.75" customHeight="1" x14ac:dyDescent="0.25">
      <c r="A224" s="290">
        <v>61</v>
      </c>
      <c r="B224" s="291"/>
      <c r="C224" s="167" t="s">
        <v>283</v>
      </c>
      <c r="D224" s="167" t="s">
        <v>284</v>
      </c>
      <c r="E224" s="289"/>
      <c r="F224" s="289"/>
      <c r="G224" s="87" t="s">
        <v>285</v>
      </c>
      <c r="H224" s="137">
        <v>50000</v>
      </c>
      <c r="I224" s="78"/>
      <c r="J224" s="78"/>
      <c r="K224" s="78"/>
      <c r="L224" s="78"/>
      <c r="M224" s="167" t="s">
        <v>286</v>
      </c>
      <c r="N224" s="167" t="s">
        <v>287</v>
      </c>
      <c r="O224" s="167" t="s">
        <v>288</v>
      </c>
    </row>
    <row r="225" spans="1:15" ht="47.25" x14ac:dyDescent="0.25">
      <c r="A225" s="290">
        <v>62</v>
      </c>
      <c r="B225" s="291"/>
      <c r="C225" s="167" t="s">
        <v>290</v>
      </c>
      <c r="D225" s="167" t="s">
        <v>278</v>
      </c>
      <c r="E225" s="286"/>
      <c r="F225" s="286"/>
      <c r="G225" s="87" t="s">
        <v>289</v>
      </c>
      <c r="H225" s="137">
        <v>5500000</v>
      </c>
      <c r="I225" s="167"/>
      <c r="J225" s="167"/>
      <c r="K225" s="78"/>
      <c r="L225" s="167"/>
      <c r="M225" s="167" t="s">
        <v>291</v>
      </c>
      <c r="N225" s="167" t="s">
        <v>292</v>
      </c>
      <c r="O225" s="167" t="s">
        <v>293</v>
      </c>
    </row>
    <row r="226" spans="1:15" ht="15.75" x14ac:dyDescent="0.25">
      <c r="A226" s="252"/>
      <c r="B226" s="253"/>
      <c r="C226" s="156"/>
      <c r="D226" s="156"/>
      <c r="E226" s="34"/>
      <c r="F226" s="89"/>
      <c r="G226" s="200"/>
      <c r="H226" s="13"/>
      <c r="I226" s="4"/>
      <c r="J226" s="4"/>
      <c r="K226" s="4"/>
      <c r="L226" s="29"/>
      <c r="M226" s="4"/>
      <c r="N226" s="4"/>
      <c r="O226" s="4"/>
    </row>
    <row r="227" spans="1:15" ht="15" customHeight="1" x14ac:dyDescent="0.25">
      <c r="A227" s="241" t="s">
        <v>21</v>
      </c>
      <c r="B227" s="242"/>
      <c r="C227" s="241" t="s">
        <v>22</v>
      </c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42"/>
    </row>
    <row r="228" spans="1:15" ht="15" customHeight="1" x14ac:dyDescent="0.25">
      <c r="A228" s="241" t="s">
        <v>269</v>
      </c>
      <c r="B228" s="242"/>
      <c r="C228" s="241" t="s">
        <v>270</v>
      </c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42"/>
    </row>
    <row r="229" spans="1:15" x14ac:dyDescent="0.25">
      <c r="A229" s="241" t="s">
        <v>309</v>
      </c>
      <c r="B229" s="242"/>
      <c r="C229" s="241">
        <v>4.0999999999999996</v>
      </c>
      <c r="D229" s="279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42"/>
    </row>
    <row r="230" spans="1:15" ht="15" customHeight="1" x14ac:dyDescent="0.25">
      <c r="A230" s="241" t="s">
        <v>261</v>
      </c>
      <c r="B230" s="242"/>
      <c r="C230" s="295" t="s">
        <v>310</v>
      </c>
      <c r="D230" s="296"/>
      <c r="E230" s="296"/>
      <c r="F230" s="296"/>
      <c r="G230" s="296"/>
      <c r="H230" s="296"/>
      <c r="I230" s="296"/>
      <c r="J230" s="296"/>
      <c r="K230" s="296"/>
      <c r="L230" s="296"/>
      <c r="M230" s="296"/>
      <c r="N230" s="296"/>
      <c r="O230" s="297"/>
    </row>
    <row r="231" spans="1:15" x14ac:dyDescent="0.25">
      <c r="A231" s="241"/>
      <c r="B231" s="242"/>
      <c r="C231" s="241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42"/>
    </row>
    <row r="232" spans="1:15" x14ac:dyDescent="0.25">
      <c r="A232" s="243">
        <v>1</v>
      </c>
      <c r="B232" s="244"/>
      <c r="C232" s="165">
        <v>2</v>
      </c>
      <c r="D232" s="165">
        <v>3</v>
      </c>
      <c r="E232" s="165">
        <v>5</v>
      </c>
      <c r="F232" s="165">
        <v>6</v>
      </c>
      <c r="G232" s="165">
        <v>7</v>
      </c>
      <c r="H232" s="165">
        <v>8</v>
      </c>
      <c r="I232" s="245">
        <v>9</v>
      </c>
      <c r="J232" s="246"/>
      <c r="K232" s="246"/>
      <c r="L232" s="247"/>
      <c r="M232" s="159">
        <v>10</v>
      </c>
      <c r="N232" s="159">
        <v>11</v>
      </c>
      <c r="O232" s="159">
        <v>12</v>
      </c>
    </row>
    <row r="233" spans="1:15" ht="15.75" customHeight="1" x14ac:dyDescent="0.25">
      <c r="A233" s="248" t="s">
        <v>0</v>
      </c>
      <c r="B233" s="249"/>
      <c r="C233" s="231" t="s">
        <v>1</v>
      </c>
      <c r="D233" s="231" t="s">
        <v>32</v>
      </c>
      <c r="E233" s="231" t="s">
        <v>162</v>
      </c>
      <c r="F233" s="231" t="s">
        <v>163</v>
      </c>
      <c r="G233" s="236" t="s">
        <v>28</v>
      </c>
      <c r="H233" s="236" t="s">
        <v>27</v>
      </c>
      <c r="I233" s="238" t="s">
        <v>2</v>
      </c>
      <c r="J233" s="239"/>
      <c r="K233" s="239"/>
      <c r="L233" s="240"/>
      <c r="M233" s="231" t="s">
        <v>164</v>
      </c>
      <c r="N233" s="231" t="s">
        <v>4</v>
      </c>
      <c r="O233" s="231" t="s">
        <v>5</v>
      </c>
    </row>
    <row r="234" spans="1:15" ht="15.75" x14ac:dyDescent="0.25">
      <c r="A234" s="250"/>
      <c r="B234" s="251"/>
      <c r="C234" s="232"/>
      <c r="D234" s="232"/>
      <c r="E234" s="232"/>
      <c r="F234" s="232"/>
      <c r="G234" s="237"/>
      <c r="H234" s="237"/>
      <c r="I234" s="162" t="s">
        <v>6</v>
      </c>
      <c r="J234" s="162" t="s">
        <v>7</v>
      </c>
      <c r="K234" s="162" t="s">
        <v>8</v>
      </c>
      <c r="L234" s="162" t="s">
        <v>248</v>
      </c>
      <c r="M234" s="232"/>
      <c r="N234" s="232"/>
      <c r="O234" s="232"/>
    </row>
    <row r="235" spans="1:15" ht="124.5" customHeight="1" x14ac:dyDescent="0.25">
      <c r="A235" s="290">
        <v>63</v>
      </c>
      <c r="B235" s="291"/>
      <c r="C235" s="167" t="s">
        <v>295</v>
      </c>
      <c r="D235" s="167" t="s">
        <v>296</v>
      </c>
      <c r="E235" s="285" t="s">
        <v>297</v>
      </c>
      <c r="F235" s="298" t="s">
        <v>14</v>
      </c>
      <c r="G235" s="87" t="s">
        <v>60</v>
      </c>
      <c r="H235" s="137">
        <v>350000</v>
      </c>
      <c r="I235" s="167"/>
      <c r="J235" s="88"/>
      <c r="K235" s="167"/>
      <c r="L235" s="167"/>
      <c r="M235" s="167" t="s">
        <v>169</v>
      </c>
      <c r="N235" s="167" t="s">
        <v>298</v>
      </c>
      <c r="O235" s="167" t="s">
        <v>299</v>
      </c>
    </row>
    <row r="236" spans="1:15" ht="169.5" customHeight="1" x14ac:dyDescent="0.25">
      <c r="A236" s="290">
        <v>64</v>
      </c>
      <c r="B236" s="291"/>
      <c r="C236" s="167" t="s">
        <v>300</v>
      </c>
      <c r="D236" s="167" t="s">
        <v>301</v>
      </c>
      <c r="E236" s="289"/>
      <c r="F236" s="299"/>
      <c r="G236" s="87" t="s">
        <v>60</v>
      </c>
      <c r="H236" s="137">
        <v>50000</v>
      </c>
      <c r="I236" s="167"/>
      <c r="J236" s="88"/>
      <c r="K236" s="167"/>
      <c r="L236" s="167"/>
      <c r="M236" s="167" t="s">
        <v>169</v>
      </c>
      <c r="N236" s="167" t="s">
        <v>302</v>
      </c>
      <c r="O236" s="167" t="s">
        <v>303</v>
      </c>
    </row>
    <row r="237" spans="1:15" ht="121.5" customHeight="1" x14ac:dyDescent="0.25">
      <c r="A237" s="290">
        <v>65</v>
      </c>
      <c r="B237" s="291"/>
      <c r="C237" s="167" t="s">
        <v>304</v>
      </c>
      <c r="D237" s="167" t="s">
        <v>305</v>
      </c>
      <c r="E237" s="286"/>
      <c r="F237" s="300"/>
      <c r="G237" s="87" t="s">
        <v>60</v>
      </c>
      <c r="H237" s="137">
        <v>350000</v>
      </c>
      <c r="I237" s="167"/>
      <c r="J237" s="167"/>
      <c r="K237" s="88"/>
      <c r="L237" s="167"/>
      <c r="M237" s="167" t="s">
        <v>306</v>
      </c>
      <c r="N237" s="167" t="s">
        <v>281</v>
      </c>
      <c r="O237" s="167" t="s">
        <v>282</v>
      </c>
    </row>
    <row r="238" spans="1:15" ht="15.75" x14ac:dyDescent="0.25">
      <c r="A238" s="252"/>
      <c r="B238" s="253"/>
      <c r="C238" s="167"/>
      <c r="D238" s="167"/>
      <c r="E238" s="34"/>
      <c r="F238" s="89"/>
      <c r="G238" s="87"/>
      <c r="H238" s="87"/>
      <c r="I238" s="167"/>
      <c r="J238" s="167"/>
      <c r="K238" s="167"/>
      <c r="L238" s="167"/>
      <c r="M238" s="167"/>
      <c r="N238" s="167"/>
      <c r="O238" s="167"/>
    </row>
    <row r="239" spans="1:15" ht="15" customHeight="1" x14ac:dyDescent="0.25">
      <c r="A239" s="241" t="s">
        <v>21</v>
      </c>
      <c r="B239" s="242"/>
      <c r="C239" s="241" t="s">
        <v>22</v>
      </c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42"/>
    </row>
    <row r="240" spans="1:15" ht="15" customHeight="1" x14ac:dyDescent="0.25">
      <c r="A240" s="241" t="s">
        <v>269</v>
      </c>
      <c r="B240" s="242"/>
      <c r="C240" s="241" t="s">
        <v>270</v>
      </c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42"/>
    </row>
    <row r="241" spans="1:15" x14ac:dyDescent="0.25">
      <c r="A241" s="241" t="s">
        <v>311</v>
      </c>
      <c r="B241" s="242"/>
      <c r="C241" s="241">
        <v>4.0999999999999996</v>
      </c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42"/>
    </row>
    <row r="242" spans="1:15" ht="15" customHeight="1" x14ac:dyDescent="0.25">
      <c r="A242" s="241" t="s">
        <v>261</v>
      </c>
      <c r="B242" s="242"/>
      <c r="C242" s="295" t="s">
        <v>312</v>
      </c>
      <c r="D242" s="296"/>
      <c r="E242" s="296"/>
      <c r="F242" s="296"/>
      <c r="G242" s="296"/>
      <c r="H242" s="296"/>
      <c r="I242" s="296"/>
      <c r="J242" s="296"/>
      <c r="K242" s="296"/>
      <c r="L242" s="296"/>
      <c r="M242" s="296"/>
      <c r="N242" s="296"/>
      <c r="O242" s="297"/>
    </row>
    <row r="243" spans="1:15" x14ac:dyDescent="0.25">
      <c r="A243" s="241"/>
      <c r="B243" s="242"/>
      <c r="C243" s="241"/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42"/>
    </row>
    <row r="244" spans="1:15" x14ac:dyDescent="0.25">
      <c r="A244" s="243">
        <v>1</v>
      </c>
      <c r="B244" s="244"/>
      <c r="C244" s="165">
        <v>2</v>
      </c>
      <c r="D244" s="165">
        <v>3</v>
      </c>
      <c r="E244" s="165">
        <v>5</v>
      </c>
      <c r="F244" s="165">
        <v>6</v>
      </c>
      <c r="G244" s="165">
        <v>7</v>
      </c>
      <c r="H244" s="165">
        <v>8</v>
      </c>
      <c r="I244" s="245">
        <v>9</v>
      </c>
      <c r="J244" s="246"/>
      <c r="K244" s="246"/>
      <c r="L244" s="247"/>
      <c r="M244" s="159">
        <v>10</v>
      </c>
      <c r="N244" s="159">
        <v>11</v>
      </c>
      <c r="O244" s="159">
        <v>12</v>
      </c>
    </row>
    <row r="245" spans="1:15" ht="15.75" customHeight="1" x14ac:dyDescent="0.25">
      <c r="A245" s="248" t="s">
        <v>0</v>
      </c>
      <c r="B245" s="249"/>
      <c r="C245" s="231" t="s">
        <v>1</v>
      </c>
      <c r="D245" s="231" t="s">
        <v>32</v>
      </c>
      <c r="E245" s="231" t="s">
        <v>162</v>
      </c>
      <c r="F245" s="231" t="s">
        <v>163</v>
      </c>
      <c r="G245" s="236" t="s">
        <v>28</v>
      </c>
      <c r="H245" s="236" t="s">
        <v>27</v>
      </c>
      <c r="I245" s="238" t="s">
        <v>2</v>
      </c>
      <c r="J245" s="239"/>
      <c r="K245" s="239"/>
      <c r="L245" s="240"/>
      <c r="M245" s="231" t="s">
        <v>164</v>
      </c>
      <c r="N245" s="231" t="s">
        <v>4</v>
      </c>
      <c r="O245" s="231" t="s">
        <v>5</v>
      </c>
    </row>
    <row r="246" spans="1:15" ht="15.75" x14ac:dyDescent="0.25">
      <c r="A246" s="250"/>
      <c r="B246" s="251"/>
      <c r="C246" s="232"/>
      <c r="D246" s="232"/>
      <c r="E246" s="232"/>
      <c r="F246" s="232"/>
      <c r="G246" s="237"/>
      <c r="H246" s="237"/>
      <c r="I246" s="162" t="s">
        <v>6</v>
      </c>
      <c r="J246" s="162" t="s">
        <v>7</v>
      </c>
      <c r="K246" s="162" t="s">
        <v>8</v>
      </c>
      <c r="L246" s="162" t="s">
        <v>248</v>
      </c>
      <c r="M246" s="232"/>
      <c r="N246" s="232"/>
      <c r="O246" s="232"/>
    </row>
    <row r="247" spans="1:15" ht="90" x14ac:dyDescent="0.25">
      <c r="A247" s="290">
        <v>66</v>
      </c>
      <c r="B247" s="291"/>
      <c r="C247" s="167" t="s">
        <v>308</v>
      </c>
      <c r="D247" s="167" t="s">
        <v>319</v>
      </c>
      <c r="E247" s="285" t="s">
        <v>417</v>
      </c>
      <c r="F247" s="285" t="s">
        <v>314</v>
      </c>
      <c r="G247" s="87" t="s">
        <v>315</v>
      </c>
      <c r="H247" s="137">
        <v>50000</v>
      </c>
      <c r="I247" s="167"/>
      <c r="J247" s="78"/>
      <c r="K247" s="167"/>
      <c r="L247" s="167"/>
      <c r="M247" s="156" t="s">
        <v>103</v>
      </c>
      <c r="N247" s="13" t="s">
        <v>316</v>
      </c>
      <c r="O247" s="13" t="s">
        <v>317</v>
      </c>
    </row>
    <row r="248" spans="1:15" ht="78.75" x14ac:dyDescent="0.25">
      <c r="A248" s="290">
        <v>67</v>
      </c>
      <c r="B248" s="291"/>
      <c r="C248" s="167" t="s">
        <v>318</v>
      </c>
      <c r="D248" s="167" t="s">
        <v>313</v>
      </c>
      <c r="E248" s="286"/>
      <c r="F248" s="286"/>
      <c r="G248" s="87" t="s">
        <v>60</v>
      </c>
      <c r="H248" s="137">
        <v>100000</v>
      </c>
      <c r="I248" s="167"/>
      <c r="J248" s="78"/>
      <c r="K248" s="167"/>
      <c r="L248" s="167"/>
      <c r="M248" s="167" t="s">
        <v>169</v>
      </c>
      <c r="N248" s="167" t="s">
        <v>302</v>
      </c>
      <c r="O248" s="167" t="s">
        <v>303</v>
      </c>
    </row>
    <row r="250" spans="1:15" ht="21" customHeight="1" x14ac:dyDescent="0.25">
      <c r="A250" s="278" t="s">
        <v>485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</row>
    <row r="251" spans="1:15" ht="15" customHeight="1" x14ac:dyDescent="0.25">
      <c r="A251" s="241" t="str">
        <f ca="1">'EJE 1'!A251</f>
        <v>EJE  V PEI 2021-20224</v>
      </c>
      <c r="B251" s="242"/>
      <c r="C251" s="241" t="str">
        <f ca="1">'EJE 1'!C251</f>
        <v>Gestiòn Institucional, Apoyo Administrativo y Desarrollo Proyectivo</v>
      </c>
      <c r="D251" s="279"/>
      <c r="E251" s="279"/>
      <c r="F251" s="279"/>
      <c r="G251" s="279"/>
      <c r="H251" s="279"/>
      <c r="I251" s="279"/>
      <c r="J251" s="279"/>
      <c r="K251" s="279"/>
      <c r="L251" s="279"/>
      <c r="M251" s="279"/>
      <c r="N251" s="279"/>
      <c r="O251" s="242"/>
    </row>
    <row r="252" spans="1:15" x14ac:dyDescent="0.25">
      <c r="A252" s="241" t="s">
        <v>320</v>
      </c>
      <c r="B252" s="242"/>
      <c r="C252" s="241" t="s">
        <v>321</v>
      </c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42"/>
    </row>
    <row r="253" spans="1:15" x14ac:dyDescent="0.25">
      <c r="A253" s="241" t="str">
        <f ca="1">'EJE 1'!A253</f>
        <v>Objetivo General</v>
      </c>
      <c r="B253" s="242"/>
      <c r="C253" s="241">
        <v>5.0999999999999996</v>
      </c>
      <c r="D253" s="279"/>
      <c r="E253" s="279"/>
      <c r="F253" s="279"/>
      <c r="G253" s="279"/>
      <c r="H253" s="279"/>
      <c r="I253" s="279"/>
      <c r="J253" s="279"/>
      <c r="K253" s="279"/>
      <c r="L253" s="279"/>
      <c r="M253" s="279"/>
      <c r="N253" s="279"/>
      <c r="O253" s="242"/>
    </row>
    <row r="254" spans="1:15" ht="15" customHeight="1" x14ac:dyDescent="0.25">
      <c r="A254" s="241" t="s">
        <v>261</v>
      </c>
      <c r="B254" s="242"/>
      <c r="C254" s="295" t="s">
        <v>331</v>
      </c>
      <c r="D254" s="296"/>
      <c r="E254" s="296"/>
      <c r="F254" s="296"/>
      <c r="G254" s="296"/>
      <c r="H254" s="296"/>
      <c r="I254" s="296"/>
      <c r="J254" s="296"/>
      <c r="K254" s="296"/>
      <c r="L254" s="296"/>
      <c r="M254" s="296"/>
      <c r="N254" s="296"/>
      <c r="O254" s="297"/>
    </row>
    <row r="255" spans="1:15" x14ac:dyDescent="0.25">
      <c r="A255" s="241"/>
      <c r="B255" s="242"/>
      <c r="C255" s="241"/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42"/>
    </row>
    <row r="256" spans="1:15" x14ac:dyDescent="0.25">
      <c r="A256" s="243">
        <v>1</v>
      </c>
      <c r="B256" s="244"/>
      <c r="C256" s="165">
        <v>2</v>
      </c>
      <c r="D256" s="165">
        <v>3</v>
      </c>
      <c r="E256" s="165">
        <v>5</v>
      </c>
      <c r="F256" s="165">
        <v>6</v>
      </c>
      <c r="G256" s="165">
        <v>7</v>
      </c>
      <c r="H256" s="165">
        <v>8</v>
      </c>
      <c r="I256" s="245">
        <v>9</v>
      </c>
      <c r="J256" s="246"/>
      <c r="K256" s="246"/>
      <c r="L256" s="247"/>
      <c r="M256" s="159">
        <v>10</v>
      </c>
      <c r="N256" s="159">
        <v>11</v>
      </c>
      <c r="O256" s="159">
        <v>12</v>
      </c>
    </row>
    <row r="257" spans="1:15" ht="15.75" customHeight="1" x14ac:dyDescent="0.25">
      <c r="A257" s="248" t="s">
        <v>0</v>
      </c>
      <c r="B257" s="249"/>
      <c r="C257" s="231" t="s">
        <v>1</v>
      </c>
      <c r="D257" s="231" t="s">
        <v>32</v>
      </c>
      <c r="E257" s="231" t="s">
        <v>162</v>
      </c>
      <c r="F257" s="231" t="s">
        <v>163</v>
      </c>
      <c r="G257" s="236" t="s">
        <v>28</v>
      </c>
      <c r="H257" s="236" t="s">
        <v>27</v>
      </c>
      <c r="I257" s="238" t="s">
        <v>2</v>
      </c>
      <c r="J257" s="239"/>
      <c r="K257" s="239"/>
      <c r="L257" s="240"/>
      <c r="M257" s="231" t="s">
        <v>164</v>
      </c>
      <c r="N257" s="231" t="s">
        <v>4</v>
      </c>
      <c r="O257" s="231" t="s">
        <v>5</v>
      </c>
    </row>
    <row r="258" spans="1:15" ht="15.75" x14ac:dyDescent="0.25">
      <c r="A258" s="250"/>
      <c r="B258" s="251"/>
      <c r="C258" s="232"/>
      <c r="D258" s="232"/>
      <c r="E258" s="232"/>
      <c r="F258" s="232"/>
      <c r="G258" s="237"/>
      <c r="H258" s="237"/>
      <c r="I258" s="162" t="s">
        <v>6</v>
      </c>
      <c r="J258" s="162" t="s">
        <v>7</v>
      </c>
      <c r="K258" s="162" t="s">
        <v>8</v>
      </c>
      <c r="L258" s="162" t="s">
        <v>248</v>
      </c>
      <c r="M258" s="232"/>
      <c r="N258" s="232"/>
      <c r="O258" s="232"/>
    </row>
    <row r="259" spans="1:15" ht="94.5" x14ac:dyDescent="0.25">
      <c r="A259" s="290">
        <v>68</v>
      </c>
      <c r="B259" s="291"/>
      <c r="C259" s="167" t="s">
        <v>326</v>
      </c>
      <c r="D259" s="167" t="s">
        <v>323</v>
      </c>
      <c r="E259" s="285" t="s">
        <v>322</v>
      </c>
      <c r="F259" s="285" t="s">
        <v>307</v>
      </c>
      <c r="G259" s="87" t="s">
        <v>60</v>
      </c>
      <c r="H259" s="137">
        <v>50000</v>
      </c>
      <c r="I259" s="78"/>
      <c r="J259" s="167"/>
      <c r="K259" s="167"/>
      <c r="L259" s="167"/>
      <c r="M259" s="167" t="s">
        <v>169</v>
      </c>
      <c r="N259" s="167" t="s">
        <v>138</v>
      </c>
      <c r="O259" s="167" t="s">
        <v>140</v>
      </c>
    </row>
    <row r="260" spans="1:15" ht="31.5" x14ac:dyDescent="0.25">
      <c r="A260" s="290">
        <v>69</v>
      </c>
      <c r="B260" s="291"/>
      <c r="C260" s="167" t="s">
        <v>324</v>
      </c>
      <c r="D260" s="167" t="s">
        <v>325</v>
      </c>
      <c r="E260" s="289"/>
      <c r="F260" s="289"/>
      <c r="G260" s="87" t="s">
        <v>60</v>
      </c>
      <c r="H260" s="137">
        <v>100000</v>
      </c>
      <c r="I260" s="167"/>
      <c r="J260" s="78"/>
      <c r="K260" s="167"/>
      <c r="L260" s="167"/>
      <c r="M260" s="167" t="s">
        <v>169</v>
      </c>
      <c r="N260" s="167" t="s">
        <v>281</v>
      </c>
      <c r="O260" s="167" t="s">
        <v>282</v>
      </c>
    </row>
    <row r="261" spans="1:15" ht="93" customHeight="1" x14ac:dyDescent="0.25">
      <c r="A261" s="290">
        <v>70</v>
      </c>
      <c r="B261" s="291"/>
      <c r="C261" s="167" t="s">
        <v>327</v>
      </c>
      <c r="D261" s="167" t="s">
        <v>325</v>
      </c>
      <c r="E261" s="289"/>
      <c r="F261" s="289"/>
      <c r="G261" s="87" t="s">
        <v>285</v>
      </c>
      <c r="H261" s="137">
        <v>50000</v>
      </c>
      <c r="I261" s="167"/>
      <c r="J261" s="78"/>
      <c r="K261" s="167"/>
      <c r="L261" s="167"/>
      <c r="M261" s="167" t="s">
        <v>286</v>
      </c>
      <c r="N261" s="167" t="s">
        <v>287</v>
      </c>
      <c r="O261" s="167" t="s">
        <v>288</v>
      </c>
    </row>
    <row r="262" spans="1:15" ht="140.25" customHeight="1" x14ac:dyDescent="0.25">
      <c r="A262" s="290">
        <v>71</v>
      </c>
      <c r="B262" s="291"/>
      <c r="C262" s="167" t="s">
        <v>328</v>
      </c>
      <c r="D262" s="167" t="s">
        <v>329</v>
      </c>
      <c r="E262" s="286"/>
      <c r="F262" s="286"/>
      <c r="G262" s="87" t="s">
        <v>315</v>
      </c>
      <c r="H262" s="137">
        <v>50000</v>
      </c>
      <c r="I262" s="167"/>
      <c r="J262" s="167"/>
      <c r="K262" s="81"/>
      <c r="L262" s="167"/>
      <c r="M262" s="167" t="s">
        <v>330</v>
      </c>
      <c r="N262" s="167" t="s">
        <v>292</v>
      </c>
      <c r="O262" s="167" t="s">
        <v>293</v>
      </c>
    </row>
    <row r="263" spans="1:15" ht="15.75" x14ac:dyDescent="0.25">
      <c r="A263" s="252"/>
      <c r="B263" s="253"/>
      <c r="C263" s="156"/>
      <c r="D263" s="156"/>
      <c r="E263" s="34"/>
      <c r="F263" s="89"/>
      <c r="G263" s="200"/>
      <c r="H263" s="13"/>
      <c r="I263" s="4"/>
      <c r="J263" s="4"/>
      <c r="K263" s="4"/>
      <c r="L263" s="29"/>
      <c r="M263" s="4"/>
      <c r="N263" s="4"/>
      <c r="O263" s="4"/>
    </row>
    <row r="264" spans="1:15" ht="15" customHeight="1" x14ac:dyDescent="0.25">
      <c r="A264" s="241" t="str">
        <f>$A$13</f>
        <v>EJE  V PEI 2021-20224</v>
      </c>
      <c r="B264" s="242"/>
      <c r="C264" s="241" t="str">
        <f>$C$13</f>
        <v>Gestiòn Institucional, Apoyo Administrativo y Desarrollo Proyectivo</v>
      </c>
      <c r="D264" s="279"/>
      <c r="E264" s="279"/>
      <c r="F264" s="279"/>
      <c r="G264" s="279"/>
      <c r="H264" s="279"/>
      <c r="I264" s="279"/>
      <c r="J264" s="279"/>
      <c r="K264" s="279"/>
      <c r="L264" s="279"/>
      <c r="M264" s="279"/>
      <c r="N264" s="279"/>
      <c r="O264" s="242"/>
    </row>
    <row r="265" spans="1:15" ht="15" customHeight="1" x14ac:dyDescent="0.25">
      <c r="A265" s="241" t="s">
        <v>456</v>
      </c>
      <c r="B265" s="242"/>
      <c r="C265" s="241" t="s">
        <v>321</v>
      </c>
      <c r="D265" s="279"/>
      <c r="E265" s="279"/>
      <c r="F265" s="279"/>
      <c r="G265" s="279"/>
      <c r="H265" s="279"/>
      <c r="I265" s="279"/>
      <c r="J265" s="279"/>
      <c r="K265" s="279"/>
      <c r="L265" s="279"/>
      <c r="M265" s="279"/>
      <c r="N265" s="279"/>
      <c r="O265" s="242"/>
    </row>
    <row r="266" spans="1:15" ht="14.45" customHeight="1" x14ac:dyDescent="0.25">
      <c r="A266" s="241" t="str">
        <f ca="1">'EJE 1'!A266</f>
        <v>Objetivo General</v>
      </c>
      <c r="B266" s="242"/>
      <c r="C266" s="241">
        <v>5.0999999999999996</v>
      </c>
      <c r="D266" s="279"/>
      <c r="E266" s="279"/>
      <c r="F266" s="279"/>
      <c r="G266" s="279"/>
      <c r="H266" s="279"/>
      <c r="I266" s="279"/>
      <c r="J266" s="279"/>
      <c r="K266" s="279"/>
      <c r="L266" s="279"/>
      <c r="M266" s="279"/>
      <c r="N266" s="279"/>
      <c r="O266" s="242"/>
    </row>
    <row r="267" spans="1:15" ht="14.45" customHeight="1" x14ac:dyDescent="0.25">
      <c r="A267" s="241"/>
      <c r="B267" s="242"/>
      <c r="C267" s="295"/>
      <c r="D267" s="296"/>
      <c r="E267" s="296"/>
      <c r="F267" s="296"/>
      <c r="G267" s="296"/>
      <c r="H267" s="296"/>
      <c r="I267" s="296"/>
      <c r="J267" s="296"/>
      <c r="K267" s="296"/>
      <c r="L267" s="296"/>
      <c r="M267" s="296"/>
      <c r="N267" s="296"/>
      <c r="O267" s="297"/>
    </row>
    <row r="268" spans="1:15" x14ac:dyDescent="0.25">
      <c r="A268" s="241"/>
      <c r="B268" s="242"/>
      <c r="C268" s="241"/>
      <c r="D268" s="279"/>
      <c r="E268" s="279"/>
      <c r="F268" s="279"/>
      <c r="G268" s="279"/>
      <c r="H268" s="279"/>
      <c r="I268" s="279"/>
      <c r="J268" s="279"/>
      <c r="K268" s="279"/>
      <c r="L268" s="279"/>
      <c r="M268" s="279"/>
      <c r="N268" s="279"/>
      <c r="O268" s="242"/>
    </row>
    <row r="269" spans="1:15" x14ac:dyDescent="0.25">
      <c r="A269" s="243">
        <v>1</v>
      </c>
      <c r="B269" s="244"/>
      <c r="C269" s="165">
        <v>2</v>
      </c>
      <c r="D269" s="165">
        <v>3</v>
      </c>
      <c r="E269" s="165">
        <v>5</v>
      </c>
      <c r="F269" s="165">
        <v>6</v>
      </c>
      <c r="G269" s="165">
        <v>7</v>
      </c>
      <c r="H269" s="165">
        <v>8</v>
      </c>
      <c r="I269" s="245">
        <v>9</v>
      </c>
      <c r="J269" s="246"/>
      <c r="K269" s="246"/>
      <c r="L269" s="247"/>
      <c r="M269" s="159">
        <v>10</v>
      </c>
      <c r="N269" s="159">
        <v>11</v>
      </c>
      <c r="O269" s="159">
        <v>12</v>
      </c>
    </row>
    <row r="270" spans="1:15" ht="15.75" customHeight="1" x14ac:dyDescent="0.25">
      <c r="A270" s="248" t="s">
        <v>0</v>
      </c>
      <c r="B270" s="249"/>
      <c r="C270" s="231" t="s">
        <v>1</v>
      </c>
      <c r="D270" s="231" t="s">
        <v>32</v>
      </c>
      <c r="E270" s="231" t="s">
        <v>162</v>
      </c>
      <c r="F270" s="231" t="s">
        <v>163</v>
      </c>
      <c r="G270" s="236" t="s">
        <v>28</v>
      </c>
      <c r="H270" s="236" t="s">
        <v>27</v>
      </c>
      <c r="I270" s="238" t="s">
        <v>2</v>
      </c>
      <c r="J270" s="239"/>
      <c r="K270" s="239"/>
      <c r="L270" s="240"/>
      <c r="M270" s="231" t="s">
        <v>164</v>
      </c>
      <c r="N270" s="231" t="s">
        <v>4</v>
      </c>
      <c r="O270" s="231" t="s">
        <v>5</v>
      </c>
    </row>
    <row r="271" spans="1:15" ht="15.75" x14ac:dyDescent="0.25">
      <c r="A271" s="250"/>
      <c r="B271" s="251"/>
      <c r="C271" s="232"/>
      <c r="D271" s="232"/>
      <c r="E271" s="232"/>
      <c r="F271" s="232"/>
      <c r="G271" s="237"/>
      <c r="H271" s="237"/>
      <c r="I271" s="162" t="s">
        <v>6</v>
      </c>
      <c r="J271" s="162" t="s">
        <v>7</v>
      </c>
      <c r="K271" s="162" t="s">
        <v>8</v>
      </c>
      <c r="L271" s="162" t="s">
        <v>248</v>
      </c>
      <c r="M271" s="232"/>
      <c r="N271" s="232"/>
      <c r="O271" s="232"/>
    </row>
    <row r="272" spans="1:15" ht="94.5" x14ac:dyDescent="0.25">
      <c r="A272" s="290">
        <v>72</v>
      </c>
      <c r="B272" s="291"/>
      <c r="C272" s="167" t="s">
        <v>457</v>
      </c>
      <c r="D272" s="167"/>
      <c r="E272" s="285" t="s">
        <v>461</v>
      </c>
      <c r="F272" s="285" t="s">
        <v>462</v>
      </c>
      <c r="G272" s="87" t="s">
        <v>60</v>
      </c>
      <c r="H272" s="137">
        <v>50000</v>
      </c>
      <c r="I272" s="80"/>
      <c r="J272" s="167"/>
      <c r="K272" s="167"/>
      <c r="L272" s="167"/>
      <c r="M272" s="167" t="s">
        <v>169</v>
      </c>
      <c r="N272" s="167" t="s">
        <v>138</v>
      </c>
      <c r="O272" s="167" t="s">
        <v>140</v>
      </c>
    </row>
    <row r="273" spans="1:15" ht="80.25" customHeight="1" x14ac:dyDescent="0.25">
      <c r="A273" s="290">
        <v>73</v>
      </c>
      <c r="B273" s="291"/>
      <c r="C273" s="167" t="s">
        <v>458</v>
      </c>
      <c r="D273" s="167"/>
      <c r="E273" s="289"/>
      <c r="F273" s="289"/>
      <c r="G273" s="87" t="s">
        <v>60</v>
      </c>
      <c r="H273" s="137">
        <v>50000</v>
      </c>
      <c r="I273" s="80"/>
      <c r="J273" s="167"/>
      <c r="K273" s="167"/>
      <c r="L273" s="167"/>
      <c r="M273" s="167" t="s">
        <v>169</v>
      </c>
      <c r="N273" s="167" t="s">
        <v>281</v>
      </c>
      <c r="O273" s="167" t="s">
        <v>282</v>
      </c>
    </row>
    <row r="274" spans="1:15" ht="91.5" customHeight="1" x14ac:dyDescent="0.25">
      <c r="A274" s="290">
        <v>74</v>
      </c>
      <c r="B274" s="291"/>
      <c r="C274" s="167" t="s">
        <v>459</v>
      </c>
      <c r="D274" s="167"/>
      <c r="E274" s="289"/>
      <c r="F274" s="289"/>
      <c r="G274" s="87" t="s">
        <v>285</v>
      </c>
      <c r="H274" s="137">
        <v>50000</v>
      </c>
      <c r="I274" s="167"/>
      <c r="J274" s="80"/>
      <c r="K274" s="80"/>
      <c r="L274" s="167"/>
      <c r="M274" s="167" t="s">
        <v>169</v>
      </c>
      <c r="N274" s="167" t="s">
        <v>281</v>
      </c>
      <c r="O274" s="167" t="s">
        <v>282</v>
      </c>
    </row>
    <row r="275" spans="1:15" ht="125.25" customHeight="1" x14ac:dyDescent="0.25">
      <c r="A275" s="290">
        <v>75</v>
      </c>
      <c r="B275" s="291"/>
      <c r="C275" s="167" t="s">
        <v>460</v>
      </c>
      <c r="D275" s="167"/>
      <c r="E275" s="286"/>
      <c r="F275" s="286"/>
      <c r="G275" s="87" t="s">
        <v>315</v>
      </c>
      <c r="H275" s="137">
        <v>50000</v>
      </c>
      <c r="I275" s="80"/>
      <c r="J275" s="80"/>
      <c r="K275" s="28"/>
      <c r="L275" s="167"/>
      <c r="M275" s="167" t="s">
        <v>169</v>
      </c>
      <c r="N275" s="167" t="s">
        <v>281</v>
      </c>
      <c r="O275" s="167" t="s">
        <v>282</v>
      </c>
    </row>
    <row r="277" spans="1:15" ht="21" customHeight="1" x14ac:dyDescent="0.25">
      <c r="A277" s="278" t="s">
        <v>486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78"/>
      <c r="N277" s="278"/>
      <c r="O277" s="278"/>
    </row>
    <row r="278" spans="1:15" ht="15" customHeight="1" x14ac:dyDescent="0.25">
      <c r="A278" s="241" t="str">
        <f ca="1">'EJE 1'!A278</f>
        <v>EJE  V PEI 2021-20224</v>
      </c>
      <c r="B278" s="242"/>
      <c r="C278" s="241" t="str">
        <f ca="1">'EJE 1'!C278</f>
        <v>Gestiòn Institucional, Apoyo Administrativo y Desarrollo Proyectivo</v>
      </c>
      <c r="D278" s="279"/>
      <c r="E278" s="279"/>
      <c r="F278" s="279"/>
      <c r="G278" s="279"/>
      <c r="H278" s="279"/>
      <c r="I278" s="279"/>
      <c r="J278" s="279"/>
      <c r="K278" s="279"/>
      <c r="L278" s="279"/>
      <c r="M278" s="279"/>
      <c r="N278" s="279"/>
      <c r="O278" s="242"/>
    </row>
    <row r="279" spans="1:15" x14ac:dyDescent="0.25">
      <c r="A279" s="241" t="s">
        <v>334</v>
      </c>
      <c r="B279" s="242"/>
      <c r="C279" s="241" t="s">
        <v>343</v>
      </c>
      <c r="D279" s="279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42"/>
    </row>
    <row r="280" spans="1:15" x14ac:dyDescent="0.25">
      <c r="A280" s="241" t="str">
        <f ca="1">'EJE 1'!A280</f>
        <v>Objetivo General</v>
      </c>
      <c r="B280" s="242"/>
      <c r="C280" s="241">
        <v>6.1</v>
      </c>
      <c r="D280" s="279"/>
      <c r="E280" s="279"/>
      <c r="F280" s="279"/>
      <c r="G280" s="279"/>
      <c r="H280" s="279"/>
      <c r="I280" s="279"/>
      <c r="J280" s="279"/>
      <c r="K280" s="279"/>
      <c r="L280" s="279"/>
      <c r="M280" s="279"/>
      <c r="N280" s="279"/>
      <c r="O280" s="242"/>
    </row>
    <row r="281" spans="1:15" ht="15" customHeight="1" x14ac:dyDescent="0.25">
      <c r="A281" s="241" t="s">
        <v>261</v>
      </c>
      <c r="B281" s="242"/>
      <c r="C281" s="295" t="s">
        <v>335</v>
      </c>
      <c r="D281" s="296"/>
      <c r="E281" s="296"/>
      <c r="F281" s="296"/>
      <c r="G281" s="296"/>
      <c r="H281" s="296"/>
      <c r="I281" s="296"/>
      <c r="J281" s="296"/>
      <c r="K281" s="296"/>
      <c r="L281" s="296"/>
      <c r="M281" s="296"/>
      <c r="N281" s="296"/>
      <c r="O281" s="297"/>
    </row>
    <row r="282" spans="1:15" x14ac:dyDescent="0.25">
      <c r="A282" s="241"/>
      <c r="B282" s="242"/>
      <c r="C282" s="241"/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42"/>
    </row>
    <row r="283" spans="1:15" x14ac:dyDescent="0.25">
      <c r="A283" s="243">
        <v>1</v>
      </c>
      <c r="B283" s="244"/>
      <c r="C283" s="165">
        <v>2</v>
      </c>
      <c r="D283" s="165">
        <v>3</v>
      </c>
      <c r="E283" s="165">
        <v>5</v>
      </c>
      <c r="F283" s="165">
        <v>6</v>
      </c>
      <c r="G283" s="165">
        <v>7</v>
      </c>
      <c r="H283" s="165">
        <v>8</v>
      </c>
      <c r="I283" s="245">
        <v>9</v>
      </c>
      <c r="J283" s="246"/>
      <c r="K283" s="246"/>
      <c r="L283" s="247"/>
      <c r="M283" s="159">
        <v>10</v>
      </c>
      <c r="N283" s="159">
        <v>11</v>
      </c>
      <c r="O283" s="159">
        <v>12</v>
      </c>
    </row>
    <row r="284" spans="1:15" ht="15.75" customHeight="1" x14ac:dyDescent="0.25">
      <c r="A284" s="248" t="s">
        <v>0</v>
      </c>
      <c r="B284" s="249"/>
      <c r="C284" s="231" t="s">
        <v>1</v>
      </c>
      <c r="D284" s="231" t="s">
        <v>32</v>
      </c>
      <c r="E284" s="231" t="s">
        <v>162</v>
      </c>
      <c r="F284" s="231" t="s">
        <v>163</v>
      </c>
      <c r="G284" s="236" t="s">
        <v>28</v>
      </c>
      <c r="H284" s="236" t="s">
        <v>27</v>
      </c>
      <c r="I284" s="238" t="s">
        <v>2</v>
      </c>
      <c r="J284" s="239"/>
      <c r="K284" s="239"/>
      <c r="L284" s="240"/>
      <c r="M284" s="231" t="s">
        <v>164</v>
      </c>
      <c r="N284" s="231" t="s">
        <v>4</v>
      </c>
      <c r="O284" s="231" t="s">
        <v>5</v>
      </c>
    </row>
    <row r="285" spans="1:15" ht="15.75" x14ac:dyDescent="0.25">
      <c r="A285" s="250"/>
      <c r="B285" s="251"/>
      <c r="C285" s="232"/>
      <c r="D285" s="232"/>
      <c r="E285" s="232"/>
      <c r="F285" s="232"/>
      <c r="G285" s="237"/>
      <c r="H285" s="237"/>
      <c r="I285" s="162" t="s">
        <v>6</v>
      </c>
      <c r="J285" s="162" t="s">
        <v>7</v>
      </c>
      <c r="K285" s="162" t="s">
        <v>8</v>
      </c>
      <c r="L285" s="162" t="s">
        <v>248</v>
      </c>
      <c r="M285" s="232"/>
      <c r="N285" s="232"/>
      <c r="O285" s="232"/>
    </row>
    <row r="286" spans="1:15" ht="75" x14ac:dyDescent="0.25">
      <c r="A286" s="290">
        <v>76</v>
      </c>
      <c r="B286" s="291"/>
      <c r="C286" s="156" t="s">
        <v>294</v>
      </c>
      <c r="D286" s="86" t="s">
        <v>168</v>
      </c>
      <c r="E286" s="285" t="s">
        <v>332</v>
      </c>
      <c r="F286" s="285" t="s">
        <v>212</v>
      </c>
      <c r="G286" s="12" t="s">
        <v>159</v>
      </c>
      <c r="H286" s="137">
        <v>50000</v>
      </c>
      <c r="I286" s="167"/>
      <c r="J286" s="167"/>
      <c r="K286" s="88"/>
      <c r="L286" s="167"/>
      <c r="M286" s="156" t="s">
        <v>169</v>
      </c>
      <c r="N286" s="13" t="s">
        <v>170</v>
      </c>
      <c r="O286" s="87" t="s">
        <v>67</v>
      </c>
    </row>
    <row r="287" spans="1:15" ht="135" x14ac:dyDescent="0.25">
      <c r="A287" s="290">
        <v>77</v>
      </c>
      <c r="B287" s="291"/>
      <c r="C287" s="156" t="s">
        <v>166</v>
      </c>
      <c r="D287" s="156" t="s">
        <v>167</v>
      </c>
      <c r="E287" s="289"/>
      <c r="F287" s="289"/>
      <c r="G287" s="12" t="s">
        <v>165</v>
      </c>
      <c r="H287" s="137">
        <v>700000</v>
      </c>
      <c r="I287" s="22"/>
      <c r="J287" s="32"/>
      <c r="K287" s="88"/>
      <c r="L287" s="167"/>
      <c r="M287" s="156" t="s">
        <v>171</v>
      </c>
      <c r="N287" s="13" t="s">
        <v>172</v>
      </c>
      <c r="O287" s="13" t="s">
        <v>196</v>
      </c>
    </row>
    <row r="288" spans="1:15" ht="122.25" customHeight="1" x14ac:dyDescent="0.25">
      <c r="A288" s="290">
        <v>78</v>
      </c>
      <c r="B288" s="291"/>
      <c r="C288" s="156" t="s">
        <v>173</v>
      </c>
      <c r="D288" s="156" t="s">
        <v>333</v>
      </c>
      <c r="E288" s="289"/>
      <c r="F288" s="289"/>
      <c r="G288" s="12" t="s">
        <v>159</v>
      </c>
      <c r="H288" s="134">
        <v>50000</v>
      </c>
      <c r="I288" s="25"/>
      <c r="J288" s="23"/>
      <c r="K288" s="23"/>
      <c r="L288" s="24"/>
      <c r="M288" s="156" t="s">
        <v>169</v>
      </c>
      <c r="N288" s="13" t="s">
        <v>174</v>
      </c>
      <c r="O288" s="13" t="s">
        <v>175</v>
      </c>
    </row>
    <row r="289" spans="1:15" ht="60" x14ac:dyDescent="0.25">
      <c r="A289" s="290">
        <v>79</v>
      </c>
      <c r="B289" s="291"/>
      <c r="C289" s="87" t="s">
        <v>176</v>
      </c>
      <c r="D289" s="167" t="s">
        <v>177</v>
      </c>
      <c r="E289" s="286"/>
      <c r="F289" s="286"/>
      <c r="G289" s="12" t="s">
        <v>178</v>
      </c>
      <c r="H289" s="134">
        <v>50000</v>
      </c>
      <c r="I289" s="167"/>
      <c r="J289" s="167"/>
      <c r="K289" s="183"/>
      <c r="L289" s="167"/>
      <c r="M289" s="156" t="s">
        <v>179</v>
      </c>
      <c r="N289" s="156" t="s">
        <v>180</v>
      </c>
      <c r="O289" s="156" t="s">
        <v>15</v>
      </c>
    </row>
    <row r="291" spans="1:15" ht="21" customHeight="1" x14ac:dyDescent="0.25">
      <c r="A291" s="278" t="s">
        <v>487</v>
      </c>
      <c r="B291" s="278"/>
      <c r="C291" s="278"/>
      <c r="D291" s="278"/>
      <c r="E291" s="278"/>
      <c r="F291" s="278"/>
      <c r="G291" s="278"/>
      <c r="H291" s="278"/>
      <c r="I291" s="278"/>
      <c r="J291" s="278"/>
      <c r="K291" s="278"/>
      <c r="L291" s="278"/>
      <c r="M291" s="278"/>
      <c r="N291" s="278"/>
      <c r="O291" s="278"/>
    </row>
    <row r="292" spans="1:15" ht="15" customHeight="1" x14ac:dyDescent="0.25">
      <c r="A292" s="241" t="str">
        <f ca="1">'EJE 1'!A292</f>
        <v>EJE  V PEI 2021-20224</v>
      </c>
      <c r="B292" s="242"/>
      <c r="C292" s="241" t="str">
        <f ca="1">'EJE 1'!C292</f>
        <v>Gestiòn Institucional, Apoyo Administrativo y Desarrollo Proyectivo</v>
      </c>
      <c r="D292" s="279"/>
      <c r="E292" s="279"/>
      <c r="F292" s="279"/>
      <c r="G292" s="279"/>
      <c r="H292" s="279"/>
      <c r="I292" s="279"/>
      <c r="J292" s="279"/>
      <c r="K292" s="279"/>
      <c r="L292" s="279"/>
      <c r="M292" s="279"/>
      <c r="N292" s="279"/>
      <c r="O292" s="242"/>
    </row>
    <row r="293" spans="1:15" ht="15" customHeight="1" x14ac:dyDescent="0.25">
      <c r="A293" s="241" t="s">
        <v>336</v>
      </c>
      <c r="B293" s="242"/>
      <c r="C293" s="241" t="s">
        <v>337</v>
      </c>
      <c r="D293" s="279"/>
      <c r="E293" s="279"/>
      <c r="F293" s="279"/>
      <c r="G293" s="279"/>
      <c r="H293" s="279"/>
      <c r="I293" s="279"/>
      <c r="J293" s="279"/>
      <c r="K293" s="279"/>
      <c r="L293" s="279"/>
      <c r="M293" s="279"/>
      <c r="N293" s="279"/>
      <c r="O293" s="242"/>
    </row>
    <row r="294" spans="1:15" x14ac:dyDescent="0.25">
      <c r="A294" s="241" t="str">
        <f ca="1">'EJE 1'!A294</f>
        <v>Objetivo General</v>
      </c>
      <c r="B294" s="242"/>
      <c r="C294" s="241">
        <v>7.1</v>
      </c>
      <c r="D294" s="279"/>
      <c r="E294" s="279"/>
      <c r="F294" s="279"/>
      <c r="G294" s="279"/>
      <c r="H294" s="279"/>
      <c r="I294" s="279"/>
      <c r="J294" s="279"/>
      <c r="K294" s="279"/>
      <c r="L294" s="279"/>
      <c r="M294" s="279"/>
      <c r="N294" s="279"/>
      <c r="O294" s="242"/>
    </row>
    <row r="295" spans="1:15" ht="15" customHeight="1" x14ac:dyDescent="0.25">
      <c r="A295" s="241" t="s">
        <v>261</v>
      </c>
      <c r="B295" s="242"/>
      <c r="C295" s="241" t="s">
        <v>338</v>
      </c>
      <c r="D295" s="279"/>
      <c r="E295" s="279"/>
      <c r="F295" s="279"/>
      <c r="G295" s="279"/>
      <c r="H295" s="279"/>
      <c r="I295" s="279"/>
      <c r="J295" s="279"/>
      <c r="K295" s="279"/>
      <c r="L295" s="279"/>
      <c r="M295" s="279"/>
      <c r="N295" s="279"/>
      <c r="O295" s="242"/>
    </row>
    <row r="296" spans="1:15" x14ac:dyDescent="0.25">
      <c r="A296" s="241"/>
      <c r="B296" s="242"/>
      <c r="C296" s="241"/>
      <c r="D296" s="279"/>
      <c r="E296" s="279"/>
      <c r="F296" s="279"/>
      <c r="G296" s="279"/>
      <c r="H296" s="279"/>
      <c r="I296" s="279"/>
      <c r="J296" s="279"/>
      <c r="K296" s="279"/>
      <c r="L296" s="279"/>
      <c r="M296" s="279"/>
      <c r="N296" s="279"/>
      <c r="O296" s="242"/>
    </row>
    <row r="297" spans="1:15" x14ac:dyDescent="0.25">
      <c r="A297" s="243">
        <v>1</v>
      </c>
      <c r="B297" s="244"/>
      <c r="C297" s="165">
        <v>2</v>
      </c>
      <c r="D297" s="165">
        <v>3</v>
      </c>
      <c r="E297" s="165">
        <v>5</v>
      </c>
      <c r="F297" s="165">
        <v>6</v>
      </c>
      <c r="G297" s="165">
        <v>7</v>
      </c>
      <c r="H297" s="165">
        <v>8</v>
      </c>
      <c r="I297" s="245">
        <v>9</v>
      </c>
      <c r="J297" s="246"/>
      <c r="K297" s="246"/>
      <c r="L297" s="247"/>
      <c r="M297" s="159">
        <v>10</v>
      </c>
      <c r="N297" s="159">
        <v>11</v>
      </c>
      <c r="O297" s="159">
        <v>12</v>
      </c>
    </row>
    <row r="298" spans="1:15" ht="15.75" customHeight="1" x14ac:dyDescent="0.25">
      <c r="A298" s="248" t="s">
        <v>0</v>
      </c>
      <c r="B298" s="249"/>
      <c r="C298" s="231" t="s">
        <v>1</v>
      </c>
      <c r="D298" s="231" t="s">
        <v>32</v>
      </c>
      <c r="E298" s="231" t="s">
        <v>162</v>
      </c>
      <c r="F298" s="231" t="s">
        <v>163</v>
      </c>
      <c r="G298" s="236" t="s">
        <v>28</v>
      </c>
      <c r="H298" s="236" t="s">
        <v>27</v>
      </c>
      <c r="I298" s="238" t="s">
        <v>2</v>
      </c>
      <c r="J298" s="239"/>
      <c r="K298" s="239"/>
      <c r="L298" s="240"/>
      <c r="M298" s="231" t="s">
        <v>164</v>
      </c>
      <c r="N298" s="231" t="s">
        <v>4</v>
      </c>
      <c r="O298" s="231" t="s">
        <v>5</v>
      </c>
    </row>
    <row r="299" spans="1:15" ht="15.75" x14ac:dyDescent="0.25">
      <c r="A299" s="250"/>
      <c r="B299" s="251"/>
      <c r="C299" s="232"/>
      <c r="D299" s="232"/>
      <c r="E299" s="232"/>
      <c r="F299" s="232"/>
      <c r="G299" s="237"/>
      <c r="H299" s="237"/>
      <c r="I299" s="162" t="s">
        <v>6</v>
      </c>
      <c r="J299" s="162" t="s">
        <v>7</v>
      </c>
      <c r="K299" s="162" t="s">
        <v>8</v>
      </c>
      <c r="L299" s="162" t="s">
        <v>248</v>
      </c>
      <c r="M299" s="232"/>
      <c r="N299" s="232"/>
      <c r="O299" s="232"/>
    </row>
    <row r="300" spans="1:15" ht="99.75" customHeight="1" x14ac:dyDescent="0.25">
      <c r="A300" s="290">
        <v>80</v>
      </c>
      <c r="B300" s="291"/>
      <c r="C300" s="167" t="s">
        <v>344</v>
      </c>
      <c r="D300" s="167" t="s">
        <v>345</v>
      </c>
      <c r="E300" s="285" t="s">
        <v>418</v>
      </c>
      <c r="F300" s="285" t="s">
        <v>146</v>
      </c>
      <c r="G300" s="12" t="s">
        <v>349</v>
      </c>
      <c r="H300" s="134">
        <v>150000</v>
      </c>
      <c r="I300" s="78"/>
      <c r="J300" s="167"/>
      <c r="K300" s="167"/>
      <c r="L300" s="167"/>
      <c r="M300" s="167" t="s">
        <v>350</v>
      </c>
      <c r="N300" s="167" t="s">
        <v>351</v>
      </c>
      <c r="O300" s="167" t="s">
        <v>352</v>
      </c>
    </row>
    <row r="301" spans="1:15" ht="147" customHeight="1" x14ac:dyDescent="0.25">
      <c r="A301" s="290">
        <v>81</v>
      </c>
      <c r="B301" s="291"/>
      <c r="C301" s="167" t="s">
        <v>346</v>
      </c>
      <c r="D301" s="167" t="s">
        <v>347</v>
      </c>
      <c r="E301" s="289"/>
      <c r="F301" s="289"/>
      <c r="G301" s="12" t="s">
        <v>353</v>
      </c>
      <c r="H301" s="134">
        <v>100000</v>
      </c>
      <c r="I301" s="78"/>
      <c r="J301" s="78"/>
      <c r="K301" s="78"/>
      <c r="L301" s="78"/>
      <c r="M301" s="167" t="s">
        <v>354</v>
      </c>
      <c r="N301" s="167" t="s">
        <v>151</v>
      </c>
      <c r="O301" s="167" t="s">
        <v>282</v>
      </c>
    </row>
    <row r="302" spans="1:15" ht="170.25" customHeight="1" x14ac:dyDescent="0.25">
      <c r="A302" s="290">
        <v>82</v>
      </c>
      <c r="B302" s="291"/>
      <c r="C302" s="167" t="s">
        <v>480</v>
      </c>
      <c r="D302" s="167"/>
      <c r="E302" s="286"/>
      <c r="F302" s="286"/>
      <c r="G302" s="12" t="s">
        <v>159</v>
      </c>
      <c r="H302" s="137">
        <v>200000</v>
      </c>
      <c r="I302" s="78"/>
      <c r="J302" s="167"/>
      <c r="K302" s="78"/>
      <c r="L302" s="167"/>
      <c r="M302" s="167" t="s">
        <v>355</v>
      </c>
      <c r="N302" s="167" t="s">
        <v>151</v>
      </c>
      <c r="O302" s="167" t="s">
        <v>282</v>
      </c>
    </row>
    <row r="303" spans="1:15" ht="15.75" x14ac:dyDescent="0.25">
      <c r="A303" s="252"/>
      <c r="B303" s="253"/>
      <c r="C303" s="156"/>
      <c r="D303" s="156"/>
      <c r="E303" s="34"/>
      <c r="F303" s="89"/>
      <c r="G303" s="200"/>
      <c r="H303" s="13"/>
      <c r="I303" s="4"/>
      <c r="J303" s="4"/>
      <c r="K303" s="4"/>
      <c r="L303" s="29"/>
      <c r="M303" s="4"/>
      <c r="N303" s="4"/>
      <c r="O303" s="4"/>
    </row>
    <row r="304" spans="1:15" ht="15" customHeight="1" x14ac:dyDescent="0.25">
      <c r="A304" s="241" t="str">
        <f ca="1">A292</f>
        <v>EJE  V PEI 2021-20224</v>
      </c>
      <c r="B304" s="242"/>
      <c r="C304" s="241" t="str">
        <f ca="1">C292</f>
        <v>Gestiòn Institucional, Apoyo Administrativo y Desarrollo Proyectivo</v>
      </c>
      <c r="D304" s="279"/>
      <c r="E304" s="279"/>
      <c r="F304" s="279"/>
      <c r="G304" s="279"/>
      <c r="H304" s="279"/>
      <c r="I304" s="279"/>
      <c r="J304" s="279"/>
      <c r="K304" s="279"/>
      <c r="L304" s="279"/>
      <c r="M304" s="279"/>
      <c r="N304" s="279"/>
      <c r="O304" s="242"/>
    </row>
    <row r="305" spans="1:15" ht="15" customHeight="1" x14ac:dyDescent="0.25">
      <c r="A305" s="241" t="s">
        <v>336</v>
      </c>
      <c r="B305" s="242"/>
      <c r="C305" s="241" t="s">
        <v>337</v>
      </c>
      <c r="D305" s="279"/>
      <c r="E305" s="279"/>
      <c r="F305" s="279"/>
      <c r="G305" s="279"/>
      <c r="H305" s="279"/>
      <c r="I305" s="279"/>
      <c r="J305" s="279"/>
      <c r="K305" s="279"/>
      <c r="L305" s="279"/>
      <c r="M305" s="279"/>
      <c r="N305" s="279"/>
      <c r="O305" s="242"/>
    </row>
    <row r="306" spans="1:15" x14ac:dyDescent="0.25">
      <c r="A306" s="241" t="s">
        <v>358</v>
      </c>
      <c r="B306" s="242"/>
      <c r="C306" s="241">
        <v>7.1</v>
      </c>
      <c r="D306" s="279"/>
      <c r="E306" s="279"/>
      <c r="F306" s="279"/>
      <c r="G306" s="279"/>
      <c r="H306" s="279"/>
      <c r="I306" s="279"/>
      <c r="J306" s="279"/>
      <c r="K306" s="279"/>
      <c r="L306" s="279"/>
      <c r="M306" s="279"/>
      <c r="N306" s="279"/>
      <c r="O306" s="242"/>
    </row>
    <row r="307" spans="1:15" ht="15" customHeight="1" x14ac:dyDescent="0.25">
      <c r="A307" s="241" t="s">
        <v>359</v>
      </c>
      <c r="B307" s="242"/>
      <c r="C307" s="241" t="s">
        <v>360</v>
      </c>
      <c r="D307" s="279"/>
      <c r="E307" s="279"/>
      <c r="F307" s="279"/>
      <c r="G307" s="279"/>
      <c r="H307" s="279"/>
      <c r="I307" s="279"/>
      <c r="J307" s="279"/>
      <c r="K307" s="279"/>
      <c r="L307" s="279"/>
      <c r="M307" s="279"/>
      <c r="N307" s="279"/>
      <c r="O307" s="242"/>
    </row>
    <row r="308" spans="1:15" x14ac:dyDescent="0.25">
      <c r="A308" s="241"/>
      <c r="B308" s="242"/>
      <c r="C308" s="241"/>
      <c r="D308" s="279"/>
      <c r="E308" s="279"/>
      <c r="F308" s="279"/>
      <c r="G308" s="279"/>
      <c r="H308" s="279"/>
      <c r="I308" s="279"/>
      <c r="J308" s="279"/>
      <c r="K308" s="279"/>
      <c r="L308" s="279"/>
      <c r="M308" s="279"/>
      <c r="N308" s="279"/>
      <c r="O308" s="242"/>
    </row>
    <row r="309" spans="1:15" x14ac:dyDescent="0.25">
      <c r="A309" s="243">
        <v>1</v>
      </c>
      <c r="B309" s="244"/>
      <c r="C309" s="165">
        <v>2</v>
      </c>
      <c r="D309" s="165">
        <v>3</v>
      </c>
      <c r="E309" s="165">
        <v>5</v>
      </c>
      <c r="F309" s="165">
        <v>6</v>
      </c>
      <c r="G309" s="165">
        <v>7</v>
      </c>
      <c r="H309" s="165">
        <v>8</v>
      </c>
      <c r="I309" s="245">
        <v>9</v>
      </c>
      <c r="J309" s="246"/>
      <c r="K309" s="246"/>
      <c r="L309" s="247"/>
      <c r="M309" s="159">
        <v>10</v>
      </c>
      <c r="N309" s="159">
        <v>11</v>
      </c>
      <c r="O309" s="159">
        <v>12</v>
      </c>
    </row>
    <row r="310" spans="1:15" ht="15.75" customHeight="1" x14ac:dyDescent="0.25">
      <c r="A310" s="248" t="s">
        <v>0</v>
      </c>
      <c r="B310" s="249"/>
      <c r="C310" s="231" t="s">
        <v>1</v>
      </c>
      <c r="D310" s="231" t="s">
        <v>32</v>
      </c>
      <c r="E310" s="231" t="s">
        <v>162</v>
      </c>
      <c r="F310" s="231" t="s">
        <v>163</v>
      </c>
      <c r="G310" s="236" t="s">
        <v>28</v>
      </c>
      <c r="H310" s="236" t="s">
        <v>27</v>
      </c>
      <c r="I310" s="238" t="s">
        <v>2</v>
      </c>
      <c r="J310" s="239"/>
      <c r="K310" s="239"/>
      <c r="L310" s="240"/>
      <c r="M310" s="231" t="s">
        <v>164</v>
      </c>
      <c r="N310" s="231" t="s">
        <v>4</v>
      </c>
      <c r="O310" s="231" t="s">
        <v>5</v>
      </c>
    </row>
    <row r="311" spans="1:15" ht="15.75" x14ac:dyDescent="0.25">
      <c r="A311" s="250"/>
      <c r="B311" s="251"/>
      <c r="C311" s="232"/>
      <c r="D311" s="232"/>
      <c r="E311" s="232"/>
      <c r="F311" s="232"/>
      <c r="G311" s="237"/>
      <c r="H311" s="237"/>
      <c r="I311" s="162" t="s">
        <v>6</v>
      </c>
      <c r="J311" s="162" t="s">
        <v>7</v>
      </c>
      <c r="K311" s="162" t="s">
        <v>8</v>
      </c>
      <c r="L311" s="162" t="s">
        <v>248</v>
      </c>
      <c r="M311" s="232"/>
      <c r="N311" s="232"/>
      <c r="O311" s="232"/>
    </row>
    <row r="312" spans="1:15" ht="47.25" x14ac:dyDescent="0.25">
      <c r="A312" s="290">
        <v>83</v>
      </c>
      <c r="B312" s="291"/>
      <c r="C312" s="167" t="s">
        <v>356</v>
      </c>
      <c r="D312" s="167" t="s">
        <v>357</v>
      </c>
      <c r="E312" s="285" t="s">
        <v>363</v>
      </c>
      <c r="F312" s="285" t="s">
        <v>146</v>
      </c>
      <c r="G312" s="12" t="s">
        <v>362</v>
      </c>
      <c r="H312" s="134">
        <v>200000</v>
      </c>
      <c r="I312" s="88"/>
      <c r="J312" s="167"/>
      <c r="K312" s="167"/>
      <c r="L312" s="167"/>
      <c r="M312" s="167" t="s">
        <v>361</v>
      </c>
      <c r="N312" s="167" t="s">
        <v>351</v>
      </c>
      <c r="O312" s="167" t="s">
        <v>352</v>
      </c>
    </row>
    <row r="313" spans="1:15" ht="63" x14ac:dyDescent="0.25">
      <c r="A313" s="290">
        <v>84</v>
      </c>
      <c r="B313" s="291"/>
      <c r="C313" s="167" t="s">
        <v>364</v>
      </c>
      <c r="D313" s="167" t="s">
        <v>365</v>
      </c>
      <c r="E313" s="286"/>
      <c r="F313" s="286"/>
      <c r="G313" s="12" t="s">
        <v>366</v>
      </c>
      <c r="H313" s="134">
        <v>50000</v>
      </c>
      <c r="I313" s="88"/>
      <c r="J313" s="88"/>
      <c r="K313" s="88"/>
      <c r="L313" s="167"/>
      <c r="M313" s="167" t="s">
        <v>384</v>
      </c>
      <c r="N313" s="167" t="s">
        <v>151</v>
      </c>
      <c r="O313" s="167" t="s">
        <v>282</v>
      </c>
    </row>
    <row r="314" spans="1:15" x14ac:dyDescent="0.25">
      <c r="A314" s="302"/>
      <c r="B314" s="303"/>
      <c r="C314" s="4"/>
      <c r="D314" s="4"/>
      <c r="E314" s="4"/>
      <c r="F314" s="4"/>
      <c r="G314" s="197"/>
      <c r="H314" s="216"/>
      <c r="I314" s="4"/>
      <c r="J314" s="4"/>
      <c r="K314" s="4"/>
      <c r="L314" s="4"/>
      <c r="M314" s="100"/>
      <c r="N314" s="100"/>
      <c r="O314" s="101"/>
    </row>
    <row r="315" spans="1:15" ht="15" customHeight="1" x14ac:dyDescent="0.25">
      <c r="A315" s="241" t="s">
        <v>21</v>
      </c>
      <c r="B315" s="242"/>
      <c r="C315" s="241" t="s">
        <v>22</v>
      </c>
      <c r="D315" s="279"/>
      <c r="E315" s="279"/>
      <c r="F315" s="279"/>
      <c r="G315" s="279"/>
      <c r="H315" s="279"/>
      <c r="I315" s="279"/>
      <c r="J315" s="279"/>
      <c r="K315" s="279"/>
      <c r="L315" s="279"/>
      <c r="M315" s="279"/>
      <c r="N315" s="279"/>
      <c r="O315" s="242"/>
    </row>
    <row r="316" spans="1:15" ht="15" customHeight="1" x14ac:dyDescent="0.25">
      <c r="A316" s="241" t="s">
        <v>336</v>
      </c>
      <c r="B316" s="242"/>
      <c r="C316" s="241" t="s">
        <v>337</v>
      </c>
      <c r="D316" s="279"/>
      <c r="E316" s="279"/>
      <c r="F316" s="279"/>
      <c r="G316" s="279"/>
      <c r="H316" s="279"/>
      <c r="I316" s="279"/>
      <c r="J316" s="279"/>
      <c r="K316" s="279"/>
      <c r="L316" s="279"/>
      <c r="M316" s="279"/>
      <c r="N316" s="279"/>
      <c r="O316" s="242"/>
    </row>
    <row r="317" spans="1:15" x14ac:dyDescent="0.25">
      <c r="A317" s="241" t="s">
        <v>358</v>
      </c>
      <c r="B317" s="242"/>
      <c r="C317" s="241">
        <v>7.1</v>
      </c>
      <c r="D317" s="279"/>
      <c r="E317" s="279"/>
      <c r="F317" s="279"/>
      <c r="G317" s="279"/>
      <c r="H317" s="279"/>
      <c r="I317" s="279"/>
      <c r="J317" s="279"/>
      <c r="K317" s="279"/>
      <c r="L317" s="279"/>
      <c r="M317" s="279"/>
      <c r="N317" s="279"/>
      <c r="O317" s="242"/>
    </row>
    <row r="318" spans="1:15" ht="15" customHeight="1" x14ac:dyDescent="0.25">
      <c r="A318" s="241" t="s">
        <v>261</v>
      </c>
      <c r="B318" s="242"/>
      <c r="C318" s="241" t="s">
        <v>367</v>
      </c>
      <c r="D318" s="279"/>
      <c r="E318" s="279"/>
      <c r="F318" s="279"/>
      <c r="G318" s="279"/>
      <c r="H318" s="279"/>
      <c r="I318" s="279"/>
      <c r="J318" s="279"/>
      <c r="K318" s="279"/>
      <c r="L318" s="279"/>
      <c r="M318" s="279"/>
      <c r="N318" s="279"/>
      <c r="O318" s="242"/>
    </row>
    <row r="319" spans="1:15" x14ac:dyDescent="0.25">
      <c r="A319" s="241"/>
      <c r="B319" s="242"/>
      <c r="C319" s="241"/>
      <c r="D319" s="279"/>
      <c r="E319" s="279"/>
      <c r="F319" s="279"/>
      <c r="G319" s="279"/>
      <c r="H319" s="279"/>
      <c r="I319" s="279"/>
      <c r="J319" s="279"/>
      <c r="K319" s="279"/>
      <c r="L319" s="279"/>
      <c r="M319" s="279"/>
      <c r="N319" s="279"/>
      <c r="O319" s="242"/>
    </row>
    <row r="320" spans="1:15" x14ac:dyDescent="0.25">
      <c r="A320" s="243">
        <v>1</v>
      </c>
      <c r="B320" s="244"/>
      <c r="C320" s="165">
        <v>2</v>
      </c>
      <c r="D320" s="165">
        <v>3</v>
      </c>
      <c r="E320" s="165">
        <v>5</v>
      </c>
      <c r="F320" s="165">
        <v>6</v>
      </c>
      <c r="G320" s="165">
        <v>7</v>
      </c>
      <c r="H320" s="165">
        <v>8</v>
      </c>
      <c r="I320" s="245">
        <v>9</v>
      </c>
      <c r="J320" s="246"/>
      <c r="K320" s="246"/>
      <c r="L320" s="247"/>
      <c r="M320" s="159">
        <v>10</v>
      </c>
      <c r="N320" s="159">
        <v>11</v>
      </c>
      <c r="O320" s="159">
        <v>12</v>
      </c>
    </row>
    <row r="321" spans="1:15" ht="15.75" customHeight="1" x14ac:dyDescent="0.25">
      <c r="A321" s="248" t="s">
        <v>0</v>
      </c>
      <c r="B321" s="249"/>
      <c r="C321" s="231" t="s">
        <v>1</v>
      </c>
      <c r="D321" s="231" t="s">
        <v>32</v>
      </c>
      <c r="E321" s="231" t="s">
        <v>162</v>
      </c>
      <c r="F321" s="231" t="s">
        <v>163</v>
      </c>
      <c r="G321" s="236" t="s">
        <v>28</v>
      </c>
      <c r="H321" s="236" t="s">
        <v>27</v>
      </c>
      <c r="I321" s="238" t="s">
        <v>2</v>
      </c>
      <c r="J321" s="239"/>
      <c r="K321" s="239"/>
      <c r="L321" s="240"/>
      <c r="M321" s="231" t="s">
        <v>164</v>
      </c>
      <c r="N321" s="231" t="s">
        <v>4</v>
      </c>
      <c r="O321" s="231" t="s">
        <v>5</v>
      </c>
    </row>
    <row r="322" spans="1:15" ht="15.75" x14ac:dyDescent="0.25">
      <c r="A322" s="250"/>
      <c r="B322" s="251"/>
      <c r="C322" s="232"/>
      <c r="D322" s="232"/>
      <c r="E322" s="232"/>
      <c r="F322" s="232"/>
      <c r="G322" s="237"/>
      <c r="H322" s="237"/>
      <c r="I322" s="162" t="s">
        <v>6</v>
      </c>
      <c r="J322" s="162" t="s">
        <v>7</v>
      </c>
      <c r="K322" s="162" t="s">
        <v>8</v>
      </c>
      <c r="L322" s="162" t="s">
        <v>248</v>
      </c>
      <c r="M322" s="232"/>
      <c r="N322" s="232"/>
      <c r="O322" s="232"/>
    </row>
    <row r="323" spans="1:15" ht="78.75" x14ac:dyDescent="0.25">
      <c r="A323" s="290">
        <v>85</v>
      </c>
      <c r="B323" s="291"/>
      <c r="C323" s="167" t="s">
        <v>368</v>
      </c>
      <c r="D323" s="167" t="s">
        <v>369</v>
      </c>
      <c r="E323" s="264" t="s">
        <v>370</v>
      </c>
      <c r="F323" s="285" t="s">
        <v>274</v>
      </c>
      <c r="G323" s="12" t="s">
        <v>371</v>
      </c>
      <c r="H323" s="134">
        <v>50000</v>
      </c>
      <c r="I323" s="78"/>
      <c r="J323" s="78"/>
      <c r="K323" s="167"/>
      <c r="L323" s="167"/>
      <c r="M323" s="167" t="s">
        <v>169</v>
      </c>
      <c r="N323" s="167" t="s">
        <v>372</v>
      </c>
      <c r="O323" s="167" t="s">
        <v>282</v>
      </c>
    </row>
    <row r="324" spans="1:15" ht="47.25" x14ac:dyDescent="0.25">
      <c r="A324" s="290">
        <v>86</v>
      </c>
      <c r="B324" s="291"/>
      <c r="C324" s="167" t="s">
        <v>373</v>
      </c>
      <c r="D324" s="86" t="s">
        <v>378</v>
      </c>
      <c r="E324" s="265"/>
      <c r="F324" s="289"/>
      <c r="G324" s="12" t="s">
        <v>374</v>
      </c>
      <c r="H324" s="134">
        <v>50000</v>
      </c>
      <c r="I324" s="78"/>
      <c r="J324" s="78"/>
      <c r="K324" s="78"/>
      <c r="L324" s="78"/>
      <c r="M324" s="167" t="s">
        <v>375</v>
      </c>
      <c r="N324" s="167" t="s">
        <v>376</v>
      </c>
      <c r="O324" s="167" t="s">
        <v>377</v>
      </c>
    </row>
    <row r="325" spans="1:15" ht="94.5" x14ac:dyDescent="0.25">
      <c r="A325" s="290">
        <v>87</v>
      </c>
      <c r="B325" s="291"/>
      <c r="C325" s="167" t="s">
        <v>379</v>
      </c>
      <c r="D325" s="103"/>
      <c r="E325" s="265"/>
      <c r="F325" s="289"/>
      <c r="G325" s="12" t="s">
        <v>371</v>
      </c>
      <c r="H325" s="134">
        <v>50000</v>
      </c>
      <c r="I325" s="78"/>
      <c r="J325" s="78"/>
      <c r="K325" s="78"/>
      <c r="L325" s="78"/>
      <c r="M325" s="167" t="s">
        <v>169</v>
      </c>
      <c r="N325" s="167" t="s">
        <v>372</v>
      </c>
      <c r="O325" s="167" t="s">
        <v>282</v>
      </c>
    </row>
    <row r="326" spans="1:15" ht="47.25" x14ac:dyDescent="0.25">
      <c r="A326" s="290">
        <v>88</v>
      </c>
      <c r="B326" s="291"/>
      <c r="C326" s="167" t="s">
        <v>380</v>
      </c>
      <c r="D326" s="86" t="s">
        <v>378</v>
      </c>
      <c r="E326" s="266"/>
      <c r="F326" s="286"/>
      <c r="G326" s="12" t="s">
        <v>371</v>
      </c>
      <c r="H326" s="134">
        <v>50000</v>
      </c>
      <c r="I326" s="4"/>
      <c r="J326" s="4"/>
      <c r="K326" s="4"/>
      <c r="L326" s="104"/>
      <c r="M326" s="167" t="s">
        <v>169</v>
      </c>
      <c r="N326" s="167" t="s">
        <v>372</v>
      </c>
      <c r="O326" s="167" t="s">
        <v>282</v>
      </c>
    </row>
    <row r="327" spans="1:15" ht="67.5" customHeight="1" x14ac:dyDescent="0.25">
      <c r="A327" s="290">
        <v>89</v>
      </c>
      <c r="B327" s="291"/>
      <c r="C327" s="167" t="s">
        <v>381</v>
      </c>
      <c r="D327" s="4"/>
      <c r="E327" s="4"/>
      <c r="F327" s="4"/>
      <c r="G327" s="12" t="s">
        <v>371</v>
      </c>
      <c r="H327" s="134">
        <v>50000</v>
      </c>
      <c r="I327" s="104"/>
      <c r="J327" s="4"/>
      <c r="K327" s="4"/>
      <c r="L327" s="4"/>
      <c r="M327" s="167" t="s">
        <v>169</v>
      </c>
      <c r="N327" s="102" t="s">
        <v>382</v>
      </c>
      <c r="O327" s="167" t="s">
        <v>383</v>
      </c>
    </row>
    <row r="328" spans="1:15" ht="94.5" x14ac:dyDescent="0.25">
      <c r="A328" s="290">
        <v>90</v>
      </c>
      <c r="B328" s="291"/>
      <c r="C328" s="167" t="s">
        <v>379</v>
      </c>
      <c r="D328" s="4"/>
      <c r="E328" s="4"/>
      <c r="F328" s="4"/>
      <c r="G328" s="12" t="s">
        <v>371</v>
      </c>
      <c r="H328" s="134">
        <v>50000</v>
      </c>
      <c r="I328" s="104"/>
      <c r="J328" s="4"/>
      <c r="K328" s="104"/>
      <c r="L328" s="4"/>
      <c r="M328" s="167" t="s">
        <v>384</v>
      </c>
      <c r="N328" s="167" t="s">
        <v>151</v>
      </c>
      <c r="O328" s="167" t="s">
        <v>282</v>
      </c>
    </row>
    <row r="330" spans="1:15" ht="21" customHeight="1" x14ac:dyDescent="0.25">
      <c r="A330" s="278" t="s">
        <v>488</v>
      </c>
      <c r="B330" s="278"/>
      <c r="C330" s="278"/>
      <c r="D330" s="278"/>
      <c r="E330" s="278"/>
      <c r="F330" s="278"/>
      <c r="G330" s="278"/>
      <c r="H330" s="278"/>
      <c r="I330" s="278"/>
      <c r="J330" s="278"/>
      <c r="K330" s="278"/>
      <c r="L330" s="278"/>
      <c r="M330" s="278"/>
      <c r="N330" s="278"/>
      <c r="O330" s="278"/>
    </row>
    <row r="331" spans="1:15" ht="15" customHeight="1" x14ac:dyDescent="0.25">
      <c r="A331" s="241" t="str">
        <f ca="1">'EJE 1'!A331</f>
        <v>EJE  V PEI 2021-20224</v>
      </c>
      <c r="B331" s="242"/>
      <c r="C331" s="241" t="str">
        <f ca="1">'EJE 1'!C331</f>
        <v>Gestiòn Institucional, Apoyo Administrativo y Desarrollo Proyectivo</v>
      </c>
      <c r="D331" s="279"/>
      <c r="E331" s="279"/>
      <c r="F331" s="279"/>
      <c r="G331" s="279"/>
      <c r="H331" s="279"/>
      <c r="I331" s="279"/>
      <c r="J331" s="279"/>
      <c r="K331" s="279"/>
      <c r="L331" s="279"/>
      <c r="M331" s="279"/>
      <c r="N331" s="279"/>
      <c r="O331" s="242"/>
    </row>
    <row r="332" spans="1:15" ht="15" customHeight="1" x14ac:dyDescent="0.25">
      <c r="A332" s="241" t="s">
        <v>415</v>
      </c>
      <c r="B332" s="242"/>
      <c r="C332" s="241" t="s">
        <v>385</v>
      </c>
      <c r="D332" s="279"/>
      <c r="E332" s="279"/>
      <c r="F332" s="279"/>
      <c r="G332" s="279"/>
      <c r="H332" s="279"/>
      <c r="I332" s="279"/>
      <c r="J332" s="279"/>
      <c r="K332" s="279"/>
      <c r="L332" s="279"/>
      <c r="M332" s="279"/>
      <c r="N332" s="279"/>
      <c r="O332" s="242"/>
    </row>
    <row r="333" spans="1:15" x14ac:dyDescent="0.25">
      <c r="A333" s="241" t="str">
        <f ca="1">'EJE 1'!A333</f>
        <v>Objetivo General</v>
      </c>
      <c r="B333" s="242"/>
      <c r="C333" s="241">
        <v>8.1</v>
      </c>
      <c r="D333" s="279"/>
      <c r="E333" s="279"/>
      <c r="F333" s="279"/>
      <c r="G333" s="279"/>
      <c r="H333" s="279"/>
      <c r="I333" s="279"/>
      <c r="J333" s="279"/>
      <c r="K333" s="279"/>
      <c r="L333" s="279"/>
      <c r="M333" s="279"/>
      <c r="N333" s="279"/>
      <c r="O333" s="242"/>
    </row>
    <row r="334" spans="1:15" ht="15" customHeight="1" x14ac:dyDescent="0.25">
      <c r="A334" s="241" t="s">
        <v>261</v>
      </c>
      <c r="B334" s="242"/>
      <c r="C334" s="241" t="s">
        <v>409</v>
      </c>
      <c r="D334" s="279"/>
      <c r="E334" s="279"/>
      <c r="F334" s="279"/>
      <c r="G334" s="279"/>
      <c r="H334" s="279"/>
      <c r="I334" s="279"/>
      <c r="J334" s="279"/>
      <c r="K334" s="279"/>
      <c r="L334" s="279"/>
      <c r="M334" s="279"/>
      <c r="N334" s="279"/>
      <c r="O334" s="242"/>
    </row>
    <row r="335" spans="1:15" x14ac:dyDescent="0.25">
      <c r="A335" s="241"/>
      <c r="B335" s="242"/>
      <c r="C335" s="241"/>
      <c r="D335" s="279"/>
      <c r="E335" s="279"/>
      <c r="F335" s="279"/>
      <c r="G335" s="279"/>
      <c r="H335" s="279"/>
      <c r="I335" s="279"/>
      <c r="J335" s="279"/>
      <c r="K335" s="279"/>
      <c r="L335" s="279"/>
      <c r="M335" s="279"/>
      <c r="N335" s="279"/>
      <c r="O335" s="242"/>
    </row>
    <row r="336" spans="1:15" x14ac:dyDescent="0.25">
      <c r="A336" s="243">
        <v>1</v>
      </c>
      <c r="B336" s="244"/>
      <c r="C336" s="165">
        <v>2</v>
      </c>
      <c r="D336" s="165">
        <v>3</v>
      </c>
      <c r="E336" s="165">
        <v>5</v>
      </c>
      <c r="F336" s="165">
        <v>6</v>
      </c>
      <c r="G336" s="165">
        <v>7</v>
      </c>
      <c r="H336" s="165">
        <v>8</v>
      </c>
      <c r="I336" s="245">
        <v>9</v>
      </c>
      <c r="J336" s="246"/>
      <c r="K336" s="246"/>
      <c r="L336" s="247"/>
      <c r="M336" s="159">
        <v>10</v>
      </c>
      <c r="N336" s="159">
        <v>11</v>
      </c>
      <c r="O336" s="159">
        <v>12</v>
      </c>
    </row>
    <row r="337" spans="1:15" ht="15.75" customHeight="1" x14ac:dyDescent="0.25">
      <c r="A337" s="248" t="s">
        <v>0</v>
      </c>
      <c r="B337" s="249"/>
      <c r="C337" s="231" t="s">
        <v>1</v>
      </c>
      <c r="D337" s="231" t="s">
        <v>32</v>
      </c>
      <c r="E337" s="231" t="s">
        <v>162</v>
      </c>
      <c r="F337" s="231" t="s">
        <v>163</v>
      </c>
      <c r="G337" s="236" t="s">
        <v>28</v>
      </c>
      <c r="H337" s="236" t="s">
        <v>27</v>
      </c>
      <c r="I337" s="238" t="s">
        <v>2</v>
      </c>
      <c r="J337" s="239"/>
      <c r="K337" s="239"/>
      <c r="L337" s="240"/>
      <c r="M337" s="231" t="s">
        <v>164</v>
      </c>
      <c r="N337" s="231" t="s">
        <v>4</v>
      </c>
      <c r="O337" s="231" t="s">
        <v>5</v>
      </c>
    </row>
    <row r="338" spans="1:15" ht="15.75" x14ac:dyDescent="0.25">
      <c r="A338" s="250"/>
      <c r="B338" s="251"/>
      <c r="C338" s="232"/>
      <c r="D338" s="232"/>
      <c r="E338" s="232"/>
      <c r="F338" s="232"/>
      <c r="G338" s="237"/>
      <c r="H338" s="237"/>
      <c r="I338" s="162" t="s">
        <v>6</v>
      </c>
      <c r="J338" s="162" t="s">
        <v>7</v>
      </c>
      <c r="K338" s="162" t="s">
        <v>8</v>
      </c>
      <c r="L338" s="162" t="s">
        <v>248</v>
      </c>
      <c r="M338" s="232"/>
      <c r="N338" s="232"/>
      <c r="O338" s="232"/>
    </row>
    <row r="339" spans="1:15" ht="126" x14ac:dyDescent="0.25">
      <c r="A339" s="252">
        <v>91</v>
      </c>
      <c r="B339" s="253"/>
      <c r="C339" s="164" t="s">
        <v>434</v>
      </c>
      <c r="D339" s="99" t="s">
        <v>386</v>
      </c>
      <c r="E339" s="285" t="s">
        <v>387</v>
      </c>
      <c r="F339" s="285" t="s">
        <v>307</v>
      </c>
      <c r="G339" s="87" t="s">
        <v>388</v>
      </c>
      <c r="H339" s="134">
        <v>50000</v>
      </c>
      <c r="I339" s="109"/>
      <c r="J339" s="88"/>
      <c r="K339" s="88"/>
      <c r="L339" s="167"/>
      <c r="M339" s="167" t="s">
        <v>421</v>
      </c>
      <c r="N339" s="167" t="s">
        <v>389</v>
      </c>
      <c r="O339" s="167" t="s">
        <v>390</v>
      </c>
    </row>
    <row r="340" spans="1:15" ht="47.25" x14ac:dyDescent="0.25">
      <c r="A340" s="252">
        <v>92</v>
      </c>
      <c r="B340" s="253"/>
      <c r="C340" s="164" t="s">
        <v>392</v>
      </c>
      <c r="D340" s="167" t="s">
        <v>393</v>
      </c>
      <c r="E340" s="289"/>
      <c r="F340" s="289"/>
      <c r="G340" s="87" t="s">
        <v>388</v>
      </c>
      <c r="H340" s="207">
        <v>50000</v>
      </c>
      <c r="I340" s="88"/>
      <c r="J340" s="88"/>
      <c r="K340" s="167"/>
      <c r="L340" s="167"/>
      <c r="M340" s="167" t="s">
        <v>394</v>
      </c>
      <c r="N340" s="167" t="s">
        <v>395</v>
      </c>
      <c r="O340" s="167" t="s">
        <v>396</v>
      </c>
    </row>
    <row r="341" spans="1:15" ht="84.75" customHeight="1" x14ac:dyDescent="0.25">
      <c r="A341" s="252">
        <v>93</v>
      </c>
      <c r="B341" s="253"/>
      <c r="C341" s="164" t="s">
        <v>391</v>
      </c>
      <c r="D341" s="167" t="s">
        <v>397</v>
      </c>
      <c r="E341" s="289"/>
      <c r="F341" s="289"/>
      <c r="G341" s="87" t="s">
        <v>388</v>
      </c>
      <c r="H341" s="207">
        <v>50000</v>
      </c>
      <c r="I341" s="167"/>
      <c r="J341" s="167"/>
      <c r="K341" s="88"/>
      <c r="L341" s="167"/>
      <c r="M341" s="167" t="s">
        <v>398</v>
      </c>
      <c r="N341" s="167" t="s">
        <v>151</v>
      </c>
      <c r="O341" s="167" t="s">
        <v>282</v>
      </c>
    </row>
    <row r="342" spans="1:15" ht="84" customHeight="1" x14ac:dyDescent="0.25">
      <c r="A342" s="252">
        <v>94</v>
      </c>
      <c r="B342" s="253"/>
      <c r="C342" s="164" t="s">
        <v>399</v>
      </c>
      <c r="D342" s="156" t="s">
        <v>400</v>
      </c>
      <c r="E342" s="289"/>
      <c r="F342" s="289"/>
      <c r="G342" s="87" t="s">
        <v>401</v>
      </c>
      <c r="H342" s="208">
        <v>50000</v>
      </c>
      <c r="I342" s="22"/>
      <c r="J342" s="22"/>
      <c r="K342" s="22"/>
      <c r="L342" s="29"/>
      <c r="M342" s="167" t="s">
        <v>402</v>
      </c>
      <c r="N342" s="167" t="s">
        <v>403</v>
      </c>
      <c r="O342" s="167" t="s">
        <v>404</v>
      </c>
    </row>
    <row r="343" spans="1:15" ht="73.5" customHeight="1" x14ac:dyDescent="0.25">
      <c r="A343" s="252">
        <v>95</v>
      </c>
      <c r="B343" s="253"/>
      <c r="C343" s="164" t="s">
        <v>405</v>
      </c>
      <c r="D343" s="4"/>
      <c r="E343" s="289"/>
      <c r="F343" s="289"/>
      <c r="G343" s="87" t="s">
        <v>60</v>
      </c>
      <c r="H343" s="208">
        <v>50000</v>
      </c>
      <c r="I343" s="4"/>
      <c r="J343" s="22"/>
      <c r="K343" s="4"/>
      <c r="L343" s="4"/>
      <c r="M343" s="156" t="s">
        <v>169</v>
      </c>
      <c r="N343" s="167" t="s">
        <v>151</v>
      </c>
      <c r="O343" s="167" t="s">
        <v>282</v>
      </c>
    </row>
    <row r="344" spans="1:15" ht="80.25" customHeight="1" x14ac:dyDescent="0.25">
      <c r="A344" s="252">
        <v>96</v>
      </c>
      <c r="B344" s="253"/>
      <c r="C344" s="164" t="s">
        <v>406</v>
      </c>
      <c r="D344" s="4"/>
      <c r="E344" s="286"/>
      <c r="F344" s="289"/>
      <c r="G344" s="87" t="s">
        <v>60</v>
      </c>
      <c r="H344" s="208">
        <v>50000</v>
      </c>
      <c r="I344" s="4"/>
      <c r="J344" s="111"/>
      <c r="K344" s="22"/>
      <c r="L344" s="4"/>
      <c r="M344" s="156" t="s">
        <v>169</v>
      </c>
      <c r="N344" s="167" t="s">
        <v>151</v>
      </c>
      <c r="O344" s="167" t="s">
        <v>282</v>
      </c>
    </row>
    <row r="345" spans="1:15" ht="45" x14ac:dyDescent="0.25">
      <c r="A345" s="252">
        <v>97</v>
      </c>
      <c r="B345" s="253"/>
      <c r="C345" s="164" t="s">
        <v>410</v>
      </c>
      <c r="D345" s="4"/>
      <c r="E345" s="166"/>
      <c r="F345" s="286"/>
      <c r="G345" s="87" t="s">
        <v>60</v>
      </c>
      <c r="H345" s="208">
        <v>50000</v>
      </c>
      <c r="I345" s="22"/>
      <c r="J345" s="22"/>
      <c r="K345" s="22"/>
      <c r="L345" s="4"/>
      <c r="M345" s="156" t="s">
        <v>413</v>
      </c>
      <c r="N345" s="156" t="s">
        <v>414</v>
      </c>
      <c r="O345" s="156" t="s">
        <v>67</v>
      </c>
    </row>
    <row r="346" spans="1:15" ht="45" x14ac:dyDescent="0.25">
      <c r="A346" s="252">
        <v>98</v>
      </c>
      <c r="B346" s="253"/>
      <c r="C346" s="164" t="s">
        <v>407</v>
      </c>
      <c r="D346" s="86" t="s">
        <v>408</v>
      </c>
      <c r="E346" s="102" t="s">
        <v>411</v>
      </c>
      <c r="F346" s="102" t="s">
        <v>412</v>
      </c>
      <c r="G346" s="87" t="s">
        <v>60</v>
      </c>
      <c r="H346" s="209">
        <v>50000</v>
      </c>
      <c r="I346" s="111"/>
      <c r="J346" s="22"/>
      <c r="K346" s="22"/>
      <c r="L346" s="4"/>
      <c r="M346" s="156" t="s">
        <v>169</v>
      </c>
      <c r="N346" s="167" t="s">
        <v>151</v>
      </c>
      <c r="O346" s="167" t="s">
        <v>282</v>
      </c>
    </row>
    <row r="347" spans="1:15" ht="15.75" x14ac:dyDescent="0.25">
      <c r="A347" s="252"/>
      <c r="B347" s="253"/>
      <c r="C347" s="167"/>
      <c r="D347" s="4"/>
      <c r="E347" s="4"/>
      <c r="F347" s="4"/>
      <c r="G347" s="197"/>
      <c r="H347" s="216"/>
      <c r="I347" s="4"/>
      <c r="J347" s="4"/>
      <c r="K347" s="4"/>
      <c r="L347" s="4"/>
      <c r="M347" s="4"/>
      <c r="N347" s="4"/>
      <c r="O347" s="4"/>
    </row>
    <row r="348" spans="1:15" ht="15" customHeight="1" x14ac:dyDescent="0.25">
      <c r="A348" s="241" t="str">
        <f ca="1">A331</f>
        <v>EJE  V PEI 2021-20224</v>
      </c>
      <c r="B348" s="242"/>
      <c r="C348" s="241" t="str">
        <f ca="1">C331</f>
        <v>Gestiòn Institucional, Apoyo Administrativo y Desarrollo Proyectivo</v>
      </c>
      <c r="D348" s="279"/>
      <c r="E348" s="279"/>
      <c r="F348" s="279"/>
      <c r="G348" s="279"/>
      <c r="H348" s="279"/>
      <c r="I348" s="279"/>
      <c r="J348" s="279"/>
      <c r="K348" s="279"/>
      <c r="L348" s="279"/>
      <c r="M348" s="279"/>
      <c r="N348" s="279"/>
      <c r="O348" s="242"/>
    </row>
    <row r="349" spans="1:15" ht="15" customHeight="1" x14ac:dyDescent="0.25">
      <c r="A349" s="241" t="s">
        <v>415</v>
      </c>
      <c r="B349" s="242"/>
      <c r="C349" s="241" t="s">
        <v>385</v>
      </c>
      <c r="D349" s="279"/>
      <c r="E349" s="279"/>
      <c r="F349" s="279"/>
      <c r="G349" s="279"/>
      <c r="H349" s="279"/>
      <c r="I349" s="279"/>
      <c r="J349" s="279"/>
      <c r="K349" s="279"/>
      <c r="L349" s="279"/>
      <c r="M349" s="279"/>
      <c r="N349" s="279"/>
      <c r="O349" s="242"/>
    </row>
    <row r="350" spans="1:15" x14ac:dyDescent="0.25">
      <c r="A350" s="241" t="s">
        <v>25</v>
      </c>
      <c r="B350" s="242"/>
      <c r="C350" s="241">
        <v>8.1</v>
      </c>
      <c r="D350" s="279"/>
      <c r="E350" s="279"/>
      <c r="F350" s="279"/>
      <c r="G350" s="279"/>
      <c r="H350" s="279"/>
      <c r="I350" s="279"/>
      <c r="J350" s="279"/>
      <c r="K350" s="279"/>
      <c r="L350" s="279"/>
      <c r="M350" s="279"/>
      <c r="N350" s="279"/>
      <c r="O350" s="242"/>
    </row>
    <row r="351" spans="1:15" ht="15" customHeight="1" x14ac:dyDescent="0.25">
      <c r="A351" s="241" t="s">
        <v>261</v>
      </c>
      <c r="B351" s="242"/>
      <c r="C351" s="241" t="s">
        <v>416</v>
      </c>
      <c r="D351" s="279"/>
      <c r="E351" s="279"/>
      <c r="F351" s="279"/>
      <c r="G351" s="279"/>
      <c r="H351" s="279"/>
      <c r="I351" s="279"/>
      <c r="J351" s="279"/>
      <c r="K351" s="279"/>
      <c r="L351" s="279"/>
      <c r="M351" s="279"/>
      <c r="N351" s="279"/>
      <c r="O351" s="242"/>
    </row>
    <row r="352" spans="1:15" x14ac:dyDescent="0.25">
      <c r="A352" s="241"/>
      <c r="B352" s="242"/>
      <c r="C352" s="241"/>
      <c r="D352" s="279"/>
      <c r="E352" s="279"/>
      <c r="F352" s="279"/>
      <c r="G352" s="279"/>
      <c r="H352" s="279"/>
      <c r="I352" s="279"/>
      <c r="J352" s="279"/>
      <c r="K352" s="279"/>
      <c r="L352" s="279"/>
      <c r="M352" s="279"/>
      <c r="N352" s="279"/>
      <c r="O352" s="242"/>
    </row>
    <row r="353" spans="1:16" x14ac:dyDescent="0.25">
      <c r="A353" s="243">
        <v>1</v>
      </c>
      <c r="B353" s="244"/>
      <c r="C353" s="165">
        <v>2</v>
      </c>
      <c r="D353" s="165">
        <v>3</v>
      </c>
      <c r="E353" s="165">
        <v>5</v>
      </c>
      <c r="F353" s="165">
        <v>6</v>
      </c>
      <c r="G353" s="165">
        <v>7</v>
      </c>
      <c r="H353" s="165">
        <v>8</v>
      </c>
      <c r="I353" s="245">
        <v>9</v>
      </c>
      <c r="J353" s="246"/>
      <c r="K353" s="246"/>
      <c r="L353" s="247"/>
      <c r="M353" s="159">
        <v>10</v>
      </c>
      <c r="N353" s="159">
        <v>11</v>
      </c>
      <c r="O353" s="159">
        <v>12</v>
      </c>
    </row>
    <row r="354" spans="1:16" ht="15.75" customHeight="1" x14ac:dyDescent="0.25">
      <c r="A354" s="248" t="s">
        <v>0</v>
      </c>
      <c r="B354" s="249"/>
      <c r="C354" s="231" t="s">
        <v>1</v>
      </c>
      <c r="D354" s="231" t="s">
        <v>32</v>
      </c>
      <c r="E354" s="231" t="s">
        <v>162</v>
      </c>
      <c r="F354" s="231" t="s">
        <v>163</v>
      </c>
      <c r="G354" s="236" t="s">
        <v>28</v>
      </c>
      <c r="H354" s="236" t="s">
        <v>27</v>
      </c>
      <c r="I354" s="238" t="s">
        <v>2</v>
      </c>
      <c r="J354" s="239"/>
      <c r="K354" s="239"/>
      <c r="L354" s="240"/>
      <c r="M354" s="231" t="s">
        <v>164</v>
      </c>
      <c r="N354" s="231" t="s">
        <v>4</v>
      </c>
      <c r="O354" s="231" t="s">
        <v>5</v>
      </c>
    </row>
    <row r="355" spans="1:16" ht="15.75" x14ac:dyDescent="0.25">
      <c r="A355" s="250"/>
      <c r="B355" s="251"/>
      <c r="C355" s="232"/>
      <c r="D355" s="232"/>
      <c r="E355" s="232"/>
      <c r="F355" s="232"/>
      <c r="G355" s="237"/>
      <c r="H355" s="237"/>
      <c r="I355" s="162" t="s">
        <v>6</v>
      </c>
      <c r="J355" s="162" t="s">
        <v>7</v>
      </c>
      <c r="K355" s="162" t="s">
        <v>8</v>
      </c>
      <c r="L355" s="162" t="s">
        <v>248</v>
      </c>
      <c r="M355" s="232"/>
      <c r="N355" s="232"/>
      <c r="O355" s="232"/>
    </row>
    <row r="356" spans="1:16" ht="109.5" customHeight="1" x14ac:dyDescent="0.25">
      <c r="A356" s="252">
        <v>99</v>
      </c>
      <c r="B356" s="253"/>
      <c r="C356" s="164" t="s">
        <v>419</v>
      </c>
      <c r="D356" s="285" t="s">
        <v>393</v>
      </c>
      <c r="E356" s="285" t="s">
        <v>420</v>
      </c>
      <c r="F356" s="285" t="s">
        <v>425</v>
      </c>
      <c r="G356" s="87" t="s">
        <v>422</v>
      </c>
      <c r="H356" s="210">
        <v>50000</v>
      </c>
      <c r="I356" s="113"/>
      <c r="J356" s="112"/>
      <c r="K356" s="112"/>
      <c r="L356" s="112"/>
      <c r="M356" s="167" t="s">
        <v>426</v>
      </c>
      <c r="N356" s="167" t="s">
        <v>151</v>
      </c>
      <c r="O356" s="167" t="s">
        <v>429</v>
      </c>
    </row>
    <row r="357" spans="1:16" ht="100.5" customHeight="1" x14ac:dyDescent="0.25">
      <c r="A357" s="252">
        <v>100</v>
      </c>
      <c r="B357" s="253"/>
      <c r="C357" s="164" t="s">
        <v>424</v>
      </c>
      <c r="D357" s="289"/>
      <c r="E357" s="289"/>
      <c r="F357" s="289"/>
      <c r="G357" s="87" t="s">
        <v>422</v>
      </c>
      <c r="H357" s="211">
        <v>50000</v>
      </c>
      <c r="I357" s="112"/>
      <c r="J357" s="112"/>
      <c r="K357" s="112"/>
      <c r="L357" s="112"/>
      <c r="M357" s="167" t="s">
        <v>430</v>
      </c>
      <c r="N357" s="167" t="s">
        <v>151</v>
      </c>
      <c r="O357" s="167" t="s">
        <v>427</v>
      </c>
    </row>
    <row r="358" spans="1:16" ht="118.5" customHeight="1" x14ac:dyDescent="0.25">
      <c r="A358" s="252">
        <v>101</v>
      </c>
      <c r="B358" s="253"/>
      <c r="C358" s="164" t="s">
        <v>428</v>
      </c>
      <c r="D358" s="289"/>
      <c r="E358" s="289"/>
      <c r="F358" s="289"/>
      <c r="G358" s="87" t="s">
        <v>422</v>
      </c>
      <c r="H358" s="210">
        <v>50000</v>
      </c>
      <c r="I358" s="112"/>
      <c r="J358" s="112"/>
      <c r="K358" s="112"/>
      <c r="L358" s="112"/>
      <c r="M358" s="167" t="s">
        <v>169</v>
      </c>
      <c r="N358" s="167" t="s">
        <v>151</v>
      </c>
      <c r="O358" s="167" t="s">
        <v>423</v>
      </c>
    </row>
    <row r="359" spans="1:16" ht="116.25" customHeight="1" x14ac:dyDescent="0.25">
      <c r="A359" s="252">
        <v>102</v>
      </c>
      <c r="B359" s="253"/>
      <c r="C359" s="164" t="s">
        <v>431</v>
      </c>
      <c r="D359" s="286"/>
      <c r="E359" s="286"/>
      <c r="F359" s="286"/>
      <c r="G359" s="87" t="s">
        <v>422</v>
      </c>
      <c r="H359" s="211">
        <v>50000</v>
      </c>
      <c r="I359" s="113"/>
      <c r="J359" s="113"/>
      <c r="K359" s="113"/>
      <c r="L359" s="114"/>
      <c r="M359" s="167" t="s">
        <v>432</v>
      </c>
      <c r="N359" s="167" t="s">
        <v>151</v>
      </c>
      <c r="O359" s="167" t="s">
        <v>433</v>
      </c>
    </row>
    <row r="360" spans="1:16" x14ac:dyDescent="0.25">
      <c r="O360" s="33"/>
      <c r="P360" s="33"/>
    </row>
    <row r="361" spans="1:16" x14ac:dyDescent="0.25">
      <c r="O361" s="33"/>
      <c r="P361" s="33"/>
    </row>
    <row r="362" spans="1:16" x14ac:dyDescent="0.25">
      <c r="O362" s="33"/>
      <c r="P362" s="33"/>
    </row>
    <row r="363" spans="1:16" ht="35.25" customHeight="1" x14ac:dyDescent="0.4">
      <c r="E363" s="217" t="s">
        <v>476</v>
      </c>
      <c r="F363" s="306" t="s">
        <v>491</v>
      </c>
      <c r="G363" s="307"/>
      <c r="H363" s="219"/>
      <c r="I363" s="218"/>
      <c r="J363" s="218"/>
      <c r="K363" s="218"/>
      <c r="O363" s="33"/>
      <c r="P363" s="33"/>
    </row>
    <row r="364" spans="1:16" x14ac:dyDescent="0.25">
      <c r="O364" s="33"/>
      <c r="P364" s="33"/>
    </row>
    <row r="365" spans="1:16" s="79" customFormat="1" ht="35.25" customHeight="1" x14ac:dyDescent="0.4">
      <c r="E365" s="220" t="s">
        <v>489</v>
      </c>
      <c r="F365" s="310" t="s">
        <v>492</v>
      </c>
      <c r="G365" s="309"/>
      <c r="H365" s="212"/>
      <c r="O365" s="33"/>
      <c r="P365" s="33"/>
    </row>
    <row r="366" spans="1:16" ht="33.75" customHeight="1" x14ac:dyDescent="0.4">
      <c r="E366" s="220" t="s">
        <v>244</v>
      </c>
      <c r="F366" s="308" t="s">
        <v>493</v>
      </c>
      <c r="G366" s="309"/>
      <c r="O366" s="33"/>
      <c r="P366" s="33"/>
    </row>
    <row r="367" spans="1:16" s="79" customFormat="1" ht="33.75" customHeight="1" x14ac:dyDescent="0.4">
      <c r="E367" s="220" t="s">
        <v>244</v>
      </c>
      <c r="F367" s="308" t="s">
        <v>494</v>
      </c>
      <c r="G367" s="309"/>
      <c r="H367" s="212"/>
      <c r="O367" s="33"/>
      <c r="P367" s="33"/>
    </row>
    <row r="368" spans="1:16" s="79" customFormat="1" ht="33.75" customHeight="1" x14ac:dyDescent="0.4">
      <c r="E368" s="220" t="s">
        <v>269</v>
      </c>
      <c r="F368" s="308" t="s">
        <v>495</v>
      </c>
      <c r="G368" s="309"/>
      <c r="H368" s="212"/>
      <c r="O368" s="33"/>
      <c r="P368" s="33"/>
    </row>
    <row r="369" spans="3:16" s="79" customFormat="1" ht="30" customHeight="1" x14ac:dyDescent="0.4">
      <c r="E369" s="221" t="s">
        <v>320</v>
      </c>
      <c r="F369" s="308" t="s">
        <v>496</v>
      </c>
      <c r="G369" s="309"/>
      <c r="H369" s="212"/>
      <c r="O369" s="33"/>
      <c r="P369" s="33"/>
    </row>
    <row r="370" spans="3:16" s="79" customFormat="1" ht="31.5" customHeight="1" x14ac:dyDescent="0.4">
      <c r="E370" s="221" t="s">
        <v>334</v>
      </c>
      <c r="F370" s="308" t="s">
        <v>497</v>
      </c>
      <c r="G370" s="309"/>
      <c r="H370" s="212"/>
      <c r="O370" s="33"/>
      <c r="P370" s="33"/>
    </row>
    <row r="371" spans="3:16" s="79" customFormat="1" ht="28.5" customHeight="1" x14ac:dyDescent="0.4">
      <c r="E371" s="221" t="s">
        <v>336</v>
      </c>
      <c r="F371" s="308" t="s">
        <v>498</v>
      </c>
      <c r="G371" s="309"/>
      <c r="H371" s="212"/>
      <c r="O371" s="33"/>
      <c r="P371" s="33"/>
    </row>
    <row r="372" spans="3:16" s="79" customFormat="1" ht="31.5" customHeight="1" x14ac:dyDescent="0.4">
      <c r="E372" s="220" t="s">
        <v>490</v>
      </c>
      <c r="F372" s="308" t="s">
        <v>499</v>
      </c>
      <c r="G372" s="309"/>
      <c r="H372" s="212"/>
      <c r="O372" s="33"/>
      <c r="P372" s="33"/>
    </row>
    <row r="373" spans="3:16" x14ac:dyDescent="0.25">
      <c r="O373" s="33"/>
      <c r="P373" s="33"/>
    </row>
    <row r="374" spans="3:16" ht="26.25" x14ac:dyDescent="0.4">
      <c r="E374" s="222" t="s">
        <v>500</v>
      </c>
      <c r="F374" s="304" t="s">
        <v>491</v>
      </c>
      <c r="G374" s="305"/>
      <c r="O374" s="33"/>
      <c r="P374" s="33"/>
    </row>
    <row r="375" spans="3:16" x14ac:dyDescent="0.25">
      <c r="O375" s="33"/>
      <c r="P375" s="33"/>
    </row>
    <row r="376" spans="3:16" ht="2.25" customHeight="1" x14ac:dyDescent="0.25">
      <c r="O376" s="33"/>
      <c r="P376" s="33"/>
    </row>
    <row r="377" spans="3:16" x14ac:dyDescent="0.25">
      <c r="O377" s="33"/>
      <c r="P377" s="33"/>
    </row>
    <row r="378" spans="3:16" x14ac:dyDescent="0.25">
      <c r="C378" s="33"/>
      <c r="D378" s="33"/>
      <c r="E378" s="33"/>
      <c r="F378" s="33"/>
      <c r="G378" s="226"/>
      <c r="H378" s="227"/>
      <c r="O378" s="33"/>
      <c r="P378" s="33"/>
    </row>
    <row r="379" spans="3:16" ht="54" customHeight="1" x14ac:dyDescent="0.25">
      <c r="C379" s="33"/>
      <c r="D379" s="33"/>
      <c r="E379" s="33"/>
      <c r="F379" s="33"/>
      <c r="G379" s="226"/>
      <c r="H379" s="227"/>
      <c r="O379" s="33"/>
      <c r="P379" s="33"/>
    </row>
    <row r="380" spans="3:16" x14ac:dyDescent="0.25">
      <c r="C380" s="33"/>
      <c r="D380" s="33"/>
      <c r="E380" s="33"/>
      <c r="F380" s="33"/>
      <c r="G380" s="226"/>
      <c r="H380" s="227"/>
      <c r="O380" s="33"/>
      <c r="P380" s="33"/>
    </row>
    <row r="381" spans="3:16" x14ac:dyDescent="0.25">
      <c r="C381" s="33"/>
      <c r="D381" s="33"/>
      <c r="E381" s="33"/>
      <c r="F381" s="33"/>
      <c r="G381" s="226"/>
      <c r="H381" s="227"/>
      <c r="O381" s="33"/>
      <c r="P381" s="33"/>
    </row>
    <row r="382" spans="3:16" x14ac:dyDescent="0.25">
      <c r="O382" s="33"/>
      <c r="P382" s="33"/>
    </row>
    <row r="383" spans="3:16" x14ac:dyDescent="0.25">
      <c r="O383" s="33"/>
      <c r="P383" s="33"/>
    </row>
    <row r="384" spans="3:16" x14ac:dyDescent="0.25">
      <c r="O384" s="33"/>
      <c r="P384" s="33"/>
    </row>
    <row r="385" spans="15:16" x14ac:dyDescent="0.25">
      <c r="O385" s="33"/>
      <c r="P385" s="33"/>
    </row>
    <row r="386" spans="15:16" x14ac:dyDescent="0.25">
      <c r="O386" s="33"/>
      <c r="P386" s="33"/>
    </row>
  </sheetData>
  <autoFilter ref="E11:E89"/>
  <mergeCells count="784">
    <mergeCell ref="F374:G374"/>
    <mergeCell ref="F363:G363"/>
    <mergeCell ref="F366:G366"/>
    <mergeCell ref="F365:G365"/>
    <mergeCell ref="F367:G367"/>
    <mergeCell ref="F368:G368"/>
    <mergeCell ref="F369:G369"/>
    <mergeCell ref="F370:G370"/>
    <mergeCell ref="F371:G371"/>
    <mergeCell ref="F372:G372"/>
    <mergeCell ref="A116:B116"/>
    <mergeCell ref="A115:B115"/>
    <mergeCell ref="A114:B114"/>
    <mergeCell ref="A113:B113"/>
    <mergeCell ref="A112:B112"/>
    <mergeCell ref="H47:H48"/>
    <mergeCell ref="A209:B209"/>
    <mergeCell ref="A208:B208"/>
    <mergeCell ref="A200:B200"/>
    <mergeCell ref="A199:B199"/>
    <mergeCell ref="A198:B198"/>
    <mergeCell ref="A197:B197"/>
    <mergeCell ref="A196:B196"/>
    <mergeCell ref="A140:B140"/>
    <mergeCell ref="A139:B139"/>
    <mergeCell ref="A201:B201"/>
    <mergeCell ref="C201:O201"/>
    <mergeCell ref="A202:B202"/>
    <mergeCell ref="C202:O202"/>
    <mergeCell ref="A203:B203"/>
    <mergeCell ref="C203:O203"/>
    <mergeCell ref="A204:B204"/>
    <mergeCell ref="N206:N207"/>
    <mergeCell ref="O206:O207"/>
    <mergeCell ref="A263:B263"/>
    <mergeCell ref="A262:B262"/>
    <mergeCell ref="A261:B261"/>
    <mergeCell ref="A260:B260"/>
    <mergeCell ref="A293:B293"/>
    <mergeCell ref="A286:B286"/>
    <mergeCell ref="A277:O277"/>
    <mergeCell ref="A278:B278"/>
    <mergeCell ref="C278:O278"/>
    <mergeCell ref="A279:B279"/>
    <mergeCell ref="C279:O279"/>
    <mergeCell ref="A280:B280"/>
    <mergeCell ref="C280:O280"/>
    <mergeCell ref="A281:B281"/>
    <mergeCell ref="C281:O281"/>
    <mergeCell ref="M270:M271"/>
    <mergeCell ref="N270:N271"/>
    <mergeCell ref="O270:O271"/>
    <mergeCell ref="E272:E275"/>
    <mergeCell ref="C293:O293"/>
    <mergeCell ref="A282:B282"/>
    <mergeCell ref="C282:O282"/>
    <mergeCell ref="A283:B283"/>
    <mergeCell ref="I283:L283"/>
    <mergeCell ref="A356:B356"/>
    <mergeCell ref="D356:D359"/>
    <mergeCell ref="E356:E359"/>
    <mergeCell ref="F356:F359"/>
    <mergeCell ref="A357:B357"/>
    <mergeCell ref="A358:B358"/>
    <mergeCell ref="A359:B359"/>
    <mergeCell ref="C54:O54"/>
    <mergeCell ref="C55:O55"/>
    <mergeCell ref="C56:O56"/>
    <mergeCell ref="A327:B327"/>
    <mergeCell ref="A326:B326"/>
    <mergeCell ref="A325:B325"/>
    <mergeCell ref="A324:B324"/>
    <mergeCell ref="A323:B323"/>
    <mergeCell ref="A315:B315"/>
    <mergeCell ref="A314:B314"/>
    <mergeCell ref="A313:B313"/>
    <mergeCell ref="A312:B312"/>
    <mergeCell ref="A304:B304"/>
    <mergeCell ref="A303:B303"/>
    <mergeCell ref="A302:B302"/>
    <mergeCell ref="A301:B301"/>
    <mergeCell ref="A352:B352"/>
    <mergeCell ref="C352:O352"/>
    <mergeCell ref="A353:B353"/>
    <mergeCell ref="I353:L353"/>
    <mergeCell ref="A354:B355"/>
    <mergeCell ref="C354:C355"/>
    <mergeCell ref="D354:D355"/>
    <mergeCell ref="E354:E355"/>
    <mergeCell ref="F354:F355"/>
    <mergeCell ref="G354:G355"/>
    <mergeCell ref="H354:H355"/>
    <mergeCell ref="I354:L354"/>
    <mergeCell ref="M354:M355"/>
    <mergeCell ref="N354:N355"/>
    <mergeCell ref="O354:O355"/>
    <mergeCell ref="A346:B346"/>
    <mergeCell ref="A347:B347"/>
    <mergeCell ref="A348:B348"/>
    <mergeCell ref="C348:O348"/>
    <mergeCell ref="A349:B349"/>
    <mergeCell ref="C349:O349"/>
    <mergeCell ref="A350:B350"/>
    <mergeCell ref="C350:O350"/>
    <mergeCell ref="A351:B351"/>
    <mergeCell ref="C351:O351"/>
    <mergeCell ref="A339:B339"/>
    <mergeCell ref="E339:E344"/>
    <mergeCell ref="F339:F345"/>
    <mergeCell ref="A340:B340"/>
    <mergeCell ref="A341:B341"/>
    <mergeCell ref="A342:B342"/>
    <mergeCell ref="A343:B343"/>
    <mergeCell ref="A344:B344"/>
    <mergeCell ref="A345:B345"/>
    <mergeCell ref="A335:B335"/>
    <mergeCell ref="C335:O335"/>
    <mergeCell ref="A336:B336"/>
    <mergeCell ref="I336:L336"/>
    <mergeCell ref="A337:B338"/>
    <mergeCell ref="C337:C338"/>
    <mergeCell ref="D337:D338"/>
    <mergeCell ref="E337:E338"/>
    <mergeCell ref="F337:F338"/>
    <mergeCell ref="G337:G338"/>
    <mergeCell ref="H337:H338"/>
    <mergeCell ref="I337:L337"/>
    <mergeCell ref="M337:M338"/>
    <mergeCell ref="N337:N338"/>
    <mergeCell ref="O337:O338"/>
    <mergeCell ref="A328:B328"/>
    <mergeCell ref="A330:O330"/>
    <mergeCell ref="A331:B331"/>
    <mergeCell ref="C331:O331"/>
    <mergeCell ref="A332:B332"/>
    <mergeCell ref="C332:O332"/>
    <mergeCell ref="A333:B333"/>
    <mergeCell ref="C333:O333"/>
    <mergeCell ref="A334:B334"/>
    <mergeCell ref="C334:O334"/>
    <mergeCell ref="N321:N322"/>
    <mergeCell ref="O321:O322"/>
    <mergeCell ref="E323:E326"/>
    <mergeCell ref="F323:F326"/>
    <mergeCell ref="A321:B322"/>
    <mergeCell ref="C321:C322"/>
    <mergeCell ref="D321:D322"/>
    <mergeCell ref="E321:E322"/>
    <mergeCell ref="F321:F322"/>
    <mergeCell ref="G321:G322"/>
    <mergeCell ref="H321:H322"/>
    <mergeCell ref="I321:L321"/>
    <mergeCell ref="M321:M322"/>
    <mergeCell ref="A316:B316"/>
    <mergeCell ref="C316:O316"/>
    <mergeCell ref="A317:B317"/>
    <mergeCell ref="C317:O317"/>
    <mergeCell ref="A318:B318"/>
    <mergeCell ref="C318:O318"/>
    <mergeCell ref="A319:B319"/>
    <mergeCell ref="C319:O319"/>
    <mergeCell ref="A320:B320"/>
    <mergeCell ref="I320:L320"/>
    <mergeCell ref="N310:N311"/>
    <mergeCell ref="O310:O311"/>
    <mergeCell ref="E312:E313"/>
    <mergeCell ref="F312:F313"/>
    <mergeCell ref="C315:O315"/>
    <mergeCell ref="A310:B311"/>
    <mergeCell ref="C310:C311"/>
    <mergeCell ref="D310:D311"/>
    <mergeCell ref="E310:E311"/>
    <mergeCell ref="F310:F311"/>
    <mergeCell ref="G310:G311"/>
    <mergeCell ref="H310:H311"/>
    <mergeCell ref="I310:L310"/>
    <mergeCell ref="M310:M311"/>
    <mergeCell ref="A305:B305"/>
    <mergeCell ref="C305:O305"/>
    <mergeCell ref="A306:B306"/>
    <mergeCell ref="C306:O306"/>
    <mergeCell ref="A307:B307"/>
    <mergeCell ref="C307:O307"/>
    <mergeCell ref="A308:B308"/>
    <mergeCell ref="C308:O308"/>
    <mergeCell ref="A309:B309"/>
    <mergeCell ref="I309:L309"/>
    <mergeCell ref="N298:N299"/>
    <mergeCell ref="O298:O299"/>
    <mergeCell ref="E300:E302"/>
    <mergeCell ref="F300:F302"/>
    <mergeCell ref="C304:O304"/>
    <mergeCell ref="A298:B299"/>
    <mergeCell ref="C298:C299"/>
    <mergeCell ref="D298:D299"/>
    <mergeCell ref="E298:E299"/>
    <mergeCell ref="F298:F299"/>
    <mergeCell ref="G298:G299"/>
    <mergeCell ref="H298:H299"/>
    <mergeCell ref="I298:L298"/>
    <mergeCell ref="M298:M299"/>
    <mergeCell ref="A300:B300"/>
    <mergeCell ref="A296:B296"/>
    <mergeCell ref="C296:O296"/>
    <mergeCell ref="A297:B297"/>
    <mergeCell ref="I297:L297"/>
    <mergeCell ref="E286:E289"/>
    <mergeCell ref="F286:F289"/>
    <mergeCell ref="A287:B287"/>
    <mergeCell ref="A288:B288"/>
    <mergeCell ref="A289:B289"/>
    <mergeCell ref="A291:O291"/>
    <mergeCell ref="A292:B292"/>
    <mergeCell ref="C292:O292"/>
    <mergeCell ref="A275:B275"/>
    <mergeCell ref="A274:B274"/>
    <mergeCell ref="A273:B273"/>
    <mergeCell ref="A272:B272"/>
    <mergeCell ref="I284:L284"/>
    <mergeCell ref="M284:M285"/>
    <mergeCell ref="A294:B294"/>
    <mergeCell ref="C294:O294"/>
    <mergeCell ref="A295:B295"/>
    <mergeCell ref="C295:O295"/>
    <mergeCell ref="N284:N285"/>
    <mergeCell ref="O284:O285"/>
    <mergeCell ref="A284:B285"/>
    <mergeCell ref="C284:C285"/>
    <mergeCell ref="D284:D285"/>
    <mergeCell ref="E284:E285"/>
    <mergeCell ref="F284:F285"/>
    <mergeCell ref="G284:G285"/>
    <mergeCell ref="H284:H285"/>
    <mergeCell ref="A264:B264"/>
    <mergeCell ref="C264:O264"/>
    <mergeCell ref="A265:B265"/>
    <mergeCell ref="C265:O265"/>
    <mergeCell ref="A266:B266"/>
    <mergeCell ref="C266:O266"/>
    <mergeCell ref="A267:B267"/>
    <mergeCell ref="C267:O267"/>
    <mergeCell ref="A268:B268"/>
    <mergeCell ref="C268:O268"/>
    <mergeCell ref="F272:F275"/>
    <mergeCell ref="A269:B269"/>
    <mergeCell ref="I269:L269"/>
    <mergeCell ref="A270:B271"/>
    <mergeCell ref="C270:C271"/>
    <mergeCell ref="D270:D271"/>
    <mergeCell ref="E270:E271"/>
    <mergeCell ref="F270:F271"/>
    <mergeCell ref="G270:G271"/>
    <mergeCell ref="H270:H271"/>
    <mergeCell ref="I270:L270"/>
    <mergeCell ref="N257:N258"/>
    <mergeCell ref="O257:O258"/>
    <mergeCell ref="E259:E262"/>
    <mergeCell ref="F259:F262"/>
    <mergeCell ref="A257:B258"/>
    <mergeCell ref="C257:C258"/>
    <mergeCell ref="D257:D258"/>
    <mergeCell ref="E257:E258"/>
    <mergeCell ref="F257:F258"/>
    <mergeCell ref="G257:G258"/>
    <mergeCell ref="H257:H258"/>
    <mergeCell ref="I257:L257"/>
    <mergeCell ref="M257:M258"/>
    <mergeCell ref="A259:B259"/>
    <mergeCell ref="C252:O252"/>
    <mergeCell ref="A253:B253"/>
    <mergeCell ref="C253:O253"/>
    <mergeCell ref="A254:B254"/>
    <mergeCell ref="C254:O254"/>
    <mergeCell ref="A255:B255"/>
    <mergeCell ref="C255:O255"/>
    <mergeCell ref="A256:B256"/>
    <mergeCell ref="I256:L256"/>
    <mergeCell ref="A252:B252"/>
    <mergeCell ref="N245:N246"/>
    <mergeCell ref="O245:O246"/>
    <mergeCell ref="A247:B247"/>
    <mergeCell ref="E247:E248"/>
    <mergeCell ref="F247:F248"/>
    <mergeCell ref="A248:B248"/>
    <mergeCell ref="A250:O250"/>
    <mergeCell ref="C251:O251"/>
    <mergeCell ref="A245:B246"/>
    <mergeCell ref="C245:C246"/>
    <mergeCell ref="D245:D246"/>
    <mergeCell ref="E245:E246"/>
    <mergeCell ref="F245:F246"/>
    <mergeCell ref="G245:G246"/>
    <mergeCell ref="H245:H246"/>
    <mergeCell ref="I245:L245"/>
    <mergeCell ref="M245:M246"/>
    <mergeCell ref="A251:B251"/>
    <mergeCell ref="C240:O240"/>
    <mergeCell ref="A241:B241"/>
    <mergeCell ref="C241:O241"/>
    <mergeCell ref="A242:B242"/>
    <mergeCell ref="C242:O242"/>
    <mergeCell ref="A243:B243"/>
    <mergeCell ref="C243:O243"/>
    <mergeCell ref="A244:B244"/>
    <mergeCell ref="I244:L244"/>
    <mergeCell ref="A240:B240"/>
    <mergeCell ref="N233:N234"/>
    <mergeCell ref="O233:O234"/>
    <mergeCell ref="E235:E237"/>
    <mergeCell ref="F235:F237"/>
    <mergeCell ref="C239:O239"/>
    <mergeCell ref="A233:B234"/>
    <mergeCell ref="C233:C234"/>
    <mergeCell ref="D233:D234"/>
    <mergeCell ref="E233:E234"/>
    <mergeCell ref="F233:F234"/>
    <mergeCell ref="G233:G234"/>
    <mergeCell ref="H233:H234"/>
    <mergeCell ref="I233:L233"/>
    <mergeCell ref="M233:M234"/>
    <mergeCell ref="A239:B239"/>
    <mergeCell ref="A238:B238"/>
    <mergeCell ref="A237:B237"/>
    <mergeCell ref="A236:B236"/>
    <mergeCell ref="A235:B235"/>
    <mergeCell ref="C228:O228"/>
    <mergeCell ref="A229:B229"/>
    <mergeCell ref="C229:O229"/>
    <mergeCell ref="A230:B230"/>
    <mergeCell ref="C230:O230"/>
    <mergeCell ref="A231:B231"/>
    <mergeCell ref="C231:O231"/>
    <mergeCell ref="A232:B232"/>
    <mergeCell ref="I232:L232"/>
    <mergeCell ref="A228:B228"/>
    <mergeCell ref="A226:B226"/>
    <mergeCell ref="A227:B227"/>
    <mergeCell ref="C227:O227"/>
    <mergeCell ref="A218:B218"/>
    <mergeCell ref="C218:O218"/>
    <mergeCell ref="A219:B219"/>
    <mergeCell ref="I219:L219"/>
    <mergeCell ref="A220:B221"/>
    <mergeCell ref="C220:C221"/>
    <mergeCell ref="D220:D221"/>
    <mergeCell ref="E220:E221"/>
    <mergeCell ref="F220:F221"/>
    <mergeCell ref="G220:G221"/>
    <mergeCell ref="H220:H221"/>
    <mergeCell ref="I220:L220"/>
    <mergeCell ref="M220:M221"/>
    <mergeCell ref="N220:N221"/>
    <mergeCell ref="O220:O221"/>
    <mergeCell ref="A222:B222"/>
    <mergeCell ref="D206:D207"/>
    <mergeCell ref="E206:E207"/>
    <mergeCell ref="F206:F207"/>
    <mergeCell ref="G206:G207"/>
    <mergeCell ref="E222:E225"/>
    <mergeCell ref="F222:F225"/>
    <mergeCell ref="A223:B223"/>
    <mergeCell ref="A224:B224"/>
    <mergeCell ref="A225:B225"/>
    <mergeCell ref="A213:O213"/>
    <mergeCell ref="A214:B214"/>
    <mergeCell ref="C214:O214"/>
    <mergeCell ref="A215:B215"/>
    <mergeCell ref="C215:O215"/>
    <mergeCell ref="A216:B216"/>
    <mergeCell ref="C216:O216"/>
    <mergeCell ref="A217:B217"/>
    <mergeCell ref="C217:O217"/>
    <mergeCell ref="H206:H207"/>
    <mergeCell ref="I206:L206"/>
    <mergeCell ref="M206:M207"/>
    <mergeCell ref="A211:B211"/>
    <mergeCell ref="A210:B210"/>
    <mergeCell ref="C204:O204"/>
    <mergeCell ref="A205:B205"/>
    <mergeCell ref="I205:L205"/>
    <mergeCell ref="N194:N195"/>
    <mergeCell ref="O194:O195"/>
    <mergeCell ref="E196:E198"/>
    <mergeCell ref="F196:F198"/>
    <mergeCell ref="C200:O200"/>
    <mergeCell ref="A194:B195"/>
    <mergeCell ref="C194:C195"/>
    <mergeCell ref="D194:D195"/>
    <mergeCell ref="E194:E195"/>
    <mergeCell ref="F194:F195"/>
    <mergeCell ref="G194:G195"/>
    <mergeCell ref="H194:H195"/>
    <mergeCell ref="I194:L194"/>
    <mergeCell ref="M194:M195"/>
    <mergeCell ref="D208:D211"/>
    <mergeCell ref="E208:E211"/>
    <mergeCell ref="F208:F211"/>
    <mergeCell ref="A206:B207"/>
    <mergeCell ref="C206:C207"/>
    <mergeCell ref="A189:B189"/>
    <mergeCell ref="C189:O189"/>
    <mergeCell ref="A190:B190"/>
    <mergeCell ref="C190:O190"/>
    <mergeCell ref="A191:B191"/>
    <mergeCell ref="C191:O191"/>
    <mergeCell ref="A192:B192"/>
    <mergeCell ref="C192:O192"/>
    <mergeCell ref="A193:B193"/>
    <mergeCell ref="I193:L193"/>
    <mergeCell ref="A182:B182"/>
    <mergeCell ref="E182:E186"/>
    <mergeCell ref="F182:F186"/>
    <mergeCell ref="A183:B183"/>
    <mergeCell ref="A184:B184"/>
    <mergeCell ref="A185:B185"/>
    <mergeCell ref="A186:B186"/>
    <mergeCell ref="A187:B187"/>
    <mergeCell ref="A188:B188"/>
    <mergeCell ref="C188:O188"/>
    <mergeCell ref="A178:B178"/>
    <mergeCell ref="C178:O178"/>
    <mergeCell ref="A179:B179"/>
    <mergeCell ref="I179:L179"/>
    <mergeCell ref="A180:B181"/>
    <mergeCell ref="C180:C181"/>
    <mergeCell ref="D180:D181"/>
    <mergeCell ref="E180:E181"/>
    <mergeCell ref="F180:F181"/>
    <mergeCell ref="G180:G181"/>
    <mergeCell ref="H180:H181"/>
    <mergeCell ref="I180:L180"/>
    <mergeCell ref="M180:M181"/>
    <mergeCell ref="N180:N181"/>
    <mergeCell ref="O180:O181"/>
    <mergeCell ref="A173:O173"/>
    <mergeCell ref="A174:B174"/>
    <mergeCell ref="C174:O174"/>
    <mergeCell ref="A175:B175"/>
    <mergeCell ref="C175:O175"/>
    <mergeCell ref="A176:B176"/>
    <mergeCell ref="C176:O176"/>
    <mergeCell ref="A177:B177"/>
    <mergeCell ref="C177:O177"/>
    <mergeCell ref="A170:B170"/>
    <mergeCell ref="E170:E171"/>
    <mergeCell ref="A171:B171"/>
    <mergeCell ref="H95:H96"/>
    <mergeCell ref="H32:H33"/>
    <mergeCell ref="H59:H60"/>
    <mergeCell ref="H71:H72"/>
    <mergeCell ref="H83:H84"/>
    <mergeCell ref="A12:O12"/>
    <mergeCell ref="C16:O16"/>
    <mergeCell ref="H19:H20"/>
    <mergeCell ref="C42:O42"/>
    <mergeCell ref="A137:B137"/>
    <mergeCell ref="A136:B136"/>
    <mergeCell ref="A128:B128"/>
    <mergeCell ref="A127:B127"/>
    <mergeCell ref="A165:B165"/>
    <mergeCell ref="C165:O165"/>
    <mergeCell ref="A166:B166"/>
    <mergeCell ref="C166:O166"/>
    <mergeCell ref="A167:B167"/>
    <mergeCell ref="I167:L167"/>
    <mergeCell ref="A168:B169"/>
    <mergeCell ref="C168:C169"/>
    <mergeCell ref="D168:D169"/>
    <mergeCell ref="E168:E169"/>
    <mergeCell ref="F168:F169"/>
    <mergeCell ref="G168:G169"/>
    <mergeCell ref="H168:H169"/>
    <mergeCell ref="I168:L168"/>
    <mergeCell ref="M168:M169"/>
    <mergeCell ref="N168:N169"/>
    <mergeCell ref="O168:O169"/>
    <mergeCell ref="A159:B159"/>
    <mergeCell ref="E159:E160"/>
    <mergeCell ref="F159:F160"/>
    <mergeCell ref="A160:B160"/>
    <mergeCell ref="A162:B162"/>
    <mergeCell ref="C162:O162"/>
    <mergeCell ref="A163:B163"/>
    <mergeCell ref="C163:O163"/>
    <mergeCell ref="A164:B164"/>
    <mergeCell ref="C164:O164"/>
    <mergeCell ref="A153:B153"/>
    <mergeCell ref="C153:O153"/>
    <mergeCell ref="A154:B154"/>
    <mergeCell ref="C154:O154"/>
    <mergeCell ref="A155:B155"/>
    <mergeCell ref="C155:O155"/>
    <mergeCell ref="A156:B156"/>
    <mergeCell ref="I156:L156"/>
    <mergeCell ref="A157:B158"/>
    <mergeCell ref="C157:C158"/>
    <mergeCell ref="D157:D158"/>
    <mergeCell ref="E157:E158"/>
    <mergeCell ref="F157:F158"/>
    <mergeCell ref="G157:G158"/>
    <mergeCell ref="H157:H158"/>
    <mergeCell ref="I157:L157"/>
    <mergeCell ref="M157:M158"/>
    <mergeCell ref="N157:N158"/>
    <mergeCell ref="O157:O158"/>
    <mergeCell ref="A147:B147"/>
    <mergeCell ref="E147:E149"/>
    <mergeCell ref="F147:F149"/>
    <mergeCell ref="A148:B148"/>
    <mergeCell ref="A149:B149"/>
    <mergeCell ref="A151:B151"/>
    <mergeCell ref="C151:O151"/>
    <mergeCell ref="A152:B152"/>
    <mergeCell ref="C152:O152"/>
    <mergeCell ref="A141:B141"/>
    <mergeCell ref="C141:O141"/>
    <mergeCell ref="A142:B142"/>
    <mergeCell ref="C142:O142"/>
    <mergeCell ref="A143:B143"/>
    <mergeCell ref="C143:O143"/>
    <mergeCell ref="A144:B144"/>
    <mergeCell ref="I144:L144"/>
    <mergeCell ref="A145:B146"/>
    <mergeCell ref="C145:C146"/>
    <mergeCell ref="D145:D146"/>
    <mergeCell ref="E145:E146"/>
    <mergeCell ref="F145:F146"/>
    <mergeCell ref="G145:G146"/>
    <mergeCell ref="H145:H146"/>
    <mergeCell ref="I145:L145"/>
    <mergeCell ref="M145:M146"/>
    <mergeCell ref="N145:N146"/>
    <mergeCell ref="O145:O146"/>
    <mergeCell ref="N134:N135"/>
    <mergeCell ref="O134:O135"/>
    <mergeCell ref="E136:E137"/>
    <mergeCell ref="F136:F137"/>
    <mergeCell ref="C139:O139"/>
    <mergeCell ref="C140:O140"/>
    <mergeCell ref="A134:B135"/>
    <mergeCell ref="C134:C135"/>
    <mergeCell ref="D134:D135"/>
    <mergeCell ref="E134:E135"/>
    <mergeCell ref="F134:F135"/>
    <mergeCell ref="G134:G135"/>
    <mergeCell ref="H134:H135"/>
    <mergeCell ref="I134:L134"/>
    <mergeCell ref="M134:M135"/>
    <mergeCell ref="A129:B129"/>
    <mergeCell ref="C129:O129"/>
    <mergeCell ref="A130:B130"/>
    <mergeCell ref="C130:O130"/>
    <mergeCell ref="A131:B131"/>
    <mergeCell ref="C131:O131"/>
    <mergeCell ref="A132:B132"/>
    <mergeCell ref="C132:O132"/>
    <mergeCell ref="A133:B133"/>
    <mergeCell ref="I133:L133"/>
    <mergeCell ref="M123:M124"/>
    <mergeCell ref="N123:N124"/>
    <mergeCell ref="O123:O124"/>
    <mergeCell ref="E125:E126"/>
    <mergeCell ref="F125:F126"/>
    <mergeCell ref="C128:O128"/>
    <mergeCell ref="A122:B122"/>
    <mergeCell ref="I122:L122"/>
    <mergeCell ref="A123:B124"/>
    <mergeCell ref="C123:C124"/>
    <mergeCell ref="D123:D124"/>
    <mergeCell ref="E123:E124"/>
    <mergeCell ref="F123:F124"/>
    <mergeCell ref="G123:G124"/>
    <mergeCell ref="H123:H124"/>
    <mergeCell ref="I123:L123"/>
    <mergeCell ref="A126:B126"/>
    <mergeCell ref="A125:B125"/>
    <mergeCell ref="A117:B117"/>
    <mergeCell ref="C117:O117"/>
    <mergeCell ref="A118:B118"/>
    <mergeCell ref="C118:O118"/>
    <mergeCell ref="A119:B119"/>
    <mergeCell ref="C119:O119"/>
    <mergeCell ref="A120:B120"/>
    <mergeCell ref="C120:O120"/>
    <mergeCell ref="A121:B121"/>
    <mergeCell ref="C121:D121"/>
    <mergeCell ref="E121:O121"/>
    <mergeCell ref="M110:M111"/>
    <mergeCell ref="N110:N111"/>
    <mergeCell ref="O110:O111"/>
    <mergeCell ref="E112:E114"/>
    <mergeCell ref="A108:B108"/>
    <mergeCell ref="A109:B109"/>
    <mergeCell ref="I109:L109"/>
    <mergeCell ref="A110:B111"/>
    <mergeCell ref="C110:C111"/>
    <mergeCell ref="D110:D111"/>
    <mergeCell ref="E110:E111"/>
    <mergeCell ref="F110:F111"/>
    <mergeCell ref="G110:G111"/>
    <mergeCell ref="H110:H111"/>
    <mergeCell ref="I110:L110"/>
    <mergeCell ref="A103:O103"/>
    <mergeCell ref="A104:B104"/>
    <mergeCell ref="C104:O104"/>
    <mergeCell ref="A105:B105"/>
    <mergeCell ref="C105:O105"/>
    <mergeCell ref="A106:B106"/>
    <mergeCell ref="C106:O106"/>
    <mergeCell ref="A107:B107"/>
    <mergeCell ref="C107:O107"/>
    <mergeCell ref="E97:E100"/>
    <mergeCell ref="F97:F100"/>
    <mergeCell ref="A37:B37"/>
    <mergeCell ref="A36:B36"/>
    <mergeCell ref="A35:B35"/>
    <mergeCell ref="A34:B34"/>
    <mergeCell ref="C32:C33"/>
    <mergeCell ref="A32:B33"/>
    <mergeCell ref="A26:B26"/>
    <mergeCell ref="A46:B46"/>
    <mergeCell ref="A45:B45"/>
    <mergeCell ref="A44:B44"/>
    <mergeCell ref="A43:B43"/>
    <mergeCell ref="A42:B42"/>
    <mergeCell ref="A41:B41"/>
    <mergeCell ref="A40:B40"/>
    <mergeCell ref="A74:B74"/>
    <mergeCell ref="A64:B64"/>
    <mergeCell ref="A63:B63"/>
    <mergeCell ref="A62:B62"/>
    <mergeCell ref="A52:B52"/>
    <mergeCell ref="A51:B51"/>
    <mergeCell ref="A59:B60"/>
    <mergeCell ref="A47:B48"/>
    <mergeCell ref="A55:B55"/>
    <mergeCell ref="A56:B56"/>
    <mergeCell ref="A53:B53"/>
    <mergeCell ref="A49:B49"/>
    <mergeCell ref="A50:B50"/>
    <mergeCell ref="A101:B101"/>
    <mergeCell ref="A100:B100"/>
    <mergeCell ref="A99:B99"/>
    <mergeCell ref="A98:B98"/>
    <mergeCell ref="A97:B97"/>
    <mergeCell ref="A88:B88"/>
    <mergeCell ref="A87:B87"/>
    <mergeCell ref="A86:B86"/>
    <mergeCell ref="A85:B85"/>
    <mergeCell ref="A90:B90"/>
    <mergeCell ref="A89:B89"/>
    <mergeCell ref="A93:B93"/>
    <mergeCell ref="A95:B96"/>
    <mergeCell ref="A91:B91"/>
    <mergeCell ref="A92:B92"/>
    <mergeCell ref="C95:C96"/>
    <mergeCell ref="D95:D96"/>
    <mergeCell ref="E95:E96"/>
    <mergeCell ref="F95:F96"/>
    <mergeCell ref="G95:G96"/>
    <mergeCell ref="A94:B94"/>
    <mergeCell ref="I94:L94"/>
    <mergeCell ref="N95:N96"/>
    <mergeCell ref="O95:O96"/>
    <mergeCell ref="I95:L95"/>
    <mergeCell ref="M95:M96"/>
    <mergeCell ref="M32:M33"/>
    <mergeCell ref="N32:N33"/>
    <mergeCell ref="O32:O33"/>
    <mergeCell ref="O19:O20"/>
    <mergeCell ref="F19:F20"/>
    <mergeCell ref="F21:F25"/>
    <mergeCell ref="I31:L31"/>
    <mergeCell ref="F59:F60"/>
    <mergeCell ref="I59:L59"/>
    <mergeCell ref="N19:N20"/>
    <mergeCell ref="M19:M20"/>
    <mergeCell ref="I47:L47"/>
    <mergeCell ref="I19:L19"/>
    <mergeCell ref="O21:O25"/>
    <mergeCell ref="I32:L32"/>
    <mergeCell ref="O59:O60"/>
    <mergeCell ref="O47:O48"/>
    <mergeCell ref="G32:G33"/>
    <mergeCell ref="F32:F33"/>
    <mergeCell ref="M71:M72"/>
    <mergeCell ref="N71:N72"/>
    <mergeCell ref="O71:O72"/>
    <mergeCell ref="C71:C72"/>
    <mergeCell ref="D71:D72"/>
    <mergeCell ref="M59:M60"/>
    <mergeCell ref="C59:C60"/>
    <mergeCell ref="A30:B30"/>
    <mergeCell ref="F73:F75"/>
    <mergeCell ref="A31:B31"/>
    <mergeCell ref="C47:C48"/>
    <mergeCell ref="D47:D48"/>
    <mergeCell ref="E34:E40"/>
    <mergeCell ref="F34:F40"/>
    <mergeCell ref="E49:E52"/>
    <mergeCell ref="F49:F52"/>
    <mergeCell ref="N47:N48"/>
    <mergeCell ref="M47:M48"/>
    <mergeCell ref="G59:G60"/>
    <mergeCell ref="F47:F48"/>
    <mergeCell ref="G47:G48"/>
    <mergeCell ref="E47:E48"/>
    <mergeCell ref="I46:L46"/>
    <mergeCell ref="N59:N60"/>
    <mergeCell ref="A11:O11"/>
    <mergeCell ref="A13:B13"/>
    <mergeCell ref="A14:B14"/>
    <mergeCell ref="A16:B16"/>
    <mergeCell ref="I18:L18"/>
    <mergeCell ref="D21:D25"/>
    <mergeCell ref="E21:E25"/>
    <mergeCell ref="G19:G20"/>
    <mergeCell ref="E19:E20"/>
    <mergeCell ref="D19:D20"/>
    <mergeCell ref="A23:B23"/>
    <mergeCell ref="A22:B22"/>
    <mergeCell ref="A21:B21"/>
    <mergeCell ref="C19:C20"/>
    <mergeCell ref="A19:B20"/>
    <mergeCell ref="A18:B18"/>
    <mergeCell ref="A25:B25"/>
    <mergeCell ref="A24:B24"/>
    <mergeCell ref="E85:E88"/>
    <mergeCell ref="D86:D88"/>
    <mergeCell ref="F85:F88"/>
    <mergeCell ref="A78:B78"/>
    <mergeCell ref="A54:B54"/>
    <mergeCell ref="A57:B57"/>
    <mergeCell ref="A58:B58"/>
    <mergeCell ref="A66:B66"/>
    <mergeCell ref="A69:B69"/>
    <mergeCell ref="A70:B70"/>
    <mergeCell ref="A67:B67"/>
    <mergeCell ref="A73:B73"/>
    <mergeCell ref="A65:B65"/>
    <mergeCell ref="A71:B72"/>
    <mergeCell ref="A61:B61"/>
    <mergeCell ref="A68:B68"/>
    <mergeCell ref="E61:E64"/>
    <mergeCell ref="F61:F64"/>
    <mergeCell ref="F71:F72"/>
    <mergeCell ref="E73:E76"/>
    <mergeCell ref="D74:D76"/>
    <mergeCell ref="D59:D60"/>
    <mergeCell ref="E59:E60"/>
    <mergeCell ref="E71:E72"/>
    <mergeCell ref="A27:B27"/>
    <mergeCell ref="A28:B28"/>
    <mergeCell ref="A29:B29"/>
    <mergeCell ref="A79:B79"/>
    <mergeCell ref="A80:B80"/>
    <mergeCell ref="A82:B82"/>
    <mergeCell ref="I82:L82"/>
    <mergeCell ref="A83:B84"/>
    <mergeCell ref="C83:C84"/>
    <mergeCell ref="D83:D84"/>
    <mergeCell ref="E83:E84"/>
    <mergeCell ref="F83:F84"/>
    <mergeCell ref="A81:B81"/>
    <mergeCell ref="I58:L58"/>
    <mergeCell ref="I70:L70"/>
    <mergeCell ref="G71:G72"/>
    <mergeCell ref="I71:L71"/>
    <mergeCell ref="E32:E33"/>
    <mergeCell ref="D32:D33"/>
    <mergeCell ref="A39:B39"/>
    <mergeCell ref="A38:B38"/>
    <mergeCell ref="A77:B77"/>
    <mergeCell ref="A76:B76"/>
    <mergeCell ref="A75:B75"/>
    <mergeCell ref="M87:M88"/>
    <mergeCell ref="N86:N88"/>
    <mergeCell ref="O85:O88"/>
    <mergeCell ref="O83:O84"/>
    <mergeCell ref="G85:G88"/>
    <mergeCell ref="G83:G84"/>
    <mergeCell ref="I83:L83"/>
    <mergeCell ref="M83:M84"/>
    <mergeCell ref="N83:N84"/>
  </mergeCells>
  <pageMargins left="0.7" right="0.7" top="0.75" bottom="0.75" header="0.3" footer="0.3"/>
  <pageSetup paperSize="5" scale="49" fitToHeight="0" orientation="landscape" horizontalDpi="4294967293" r:id="rId1"/>
  <rowBreaks count="21" manualBreakCount="21">
    <brk id="25" max="16383" man="1"/>
    <brk id="53" max="16383" man="1"/>
    <brk id="65" max="14" man="1"/>
    <brk id="89" max="14" man="1"/>
    <brk id="102" max="14" man="1"/>
    <brk id="116" max="14" man="1"/>
    <brk id="138" max="14" man="1"/>
    <brk id="150" max="14" man="1"/>
    <brk id="172" max="14" man="1"/>
    <brk id="199" max="14" man="1"/>
    <brk id="212" max="14" man="1"/>
    <brk id="226" max="14" man="1"/>
    <brk id="250" max="14" man="1"/>
    <brk id="263" max="14" man="1"/>
    <brk id="276" max="14" man="1"/>
    <brk id="289" max="14" man="1"/>
    <brk id="314" max="14" man="1"/>
    <brk id="329" max="14" man="1"/>
    <brk id="347" max="14" man="1"/>
    <brk id="380" max="14" man="1"/>
    <brk id="38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Z87"/>
  <sheetViews>
    <sheetView view="pageBreakPreview" zoomScaleNormal="100" zoomScaleSheetLayoutView="100" workbookViewId="0">
      <selection activeCell="A12" sqref="A12:O82"/>
    </sheetView>
  </sheetViews>
  <sheetFormatPr baseColWidth="10" defaultRowHeight="15" x14ac:dyDescent="0.25"/>
  <cols>
    <col min="1" max="1" width="10.28515625" customWidth="1"/>
    <col min="2" max="2" width="10" customWidth="1"/>
    <col min="3" max="3" width="38.85546875" bestFit="1" customWidth="1"/>
    <col min="4" max="4" width="23.5703125" customWidth="1"/>
    <col min="5" max="6" width="17.140625" customWidth="1"/>
    <col min="7" max="7" width="17" customWidth="1"/>
    <col min="8" max="8" width="18.28515625" customWidth="1"/>
    <col min="13" max="13" width="22.140625" customWidth="1"/>
    <col min="14" max="14" width="24.85546875" customWidth="1"/>
    <col min="15" max="15" width="24.7109375" customWidth="1"/>
  </cols>
  <sheetData>
    <row r="11" spans="1:16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6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6" ht="17.45" customHeight="1" x14ac:dyDescent="0.25">
      <c r="A13" s="241" t="s">
        <v>46</v>
      </c>
      <c r="B13" s="242"/>
      <c r="C13" s="315" t="s">
        <v>478</v>
      </c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175"/>
    </row>
    <row r="14" spans="1:16" ht="17.45" customHeight="1" x14ac:dyDescent="0.25">
      <c r="A14" s="241" t="s">
        <v>340</v>
      </c>
      <c r="B14" s="242"/>
      <c r="C14" s="315" t="s">
        <v>339</v>
      </c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175"/>
    </row>
    <row r="15" spans="1:16" ht="20.25" customHeight="1" x14ac:dyDescent="0.25">
      <c r="A15" s="241" t="s">
        <v>25</v>
      </c>
      <c r="B15" s="242"/>
      <c r="C15" s="315">
        <v>2.1</v>
      </c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175"/>
    </row>
    <row r="16" spans="1:16" ht="18.75" customHeight="1" x14ac:dyDescent="0.25">
      <c r="A16" s="241" t="s">
        <v>341</v>
      </c>
      <c r="B16" s="242"/>
      <c r="C16" s="315" t="s">
        <v>342</v>
      </c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175"/>
    </row>
    <row r="17" spans="1:15" ht="23.45" customHeight="1" x14ac:dyDescent="0.25">
      <c r="A17" s="241"/>
      <c r="B17" s="242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60"/>
    </row>
    <row r="18" spans="1:15" s="17" customFormat="1" ht="21.75" customHeight="1" x14ac:dyDescent="0.25">
      <c r="A18" s="314">
        <v>1</v>
      </c>
      <c r="B18" s="314"/>
      <c r="C18" s="168">
        <v>2</v>
      </c>
      <c r="D18" s="168">
        <v>3</v>
      </c>
      <c r="E18" s="168">
        <v>4</v>
      </c>
      <c r="F18" s="168">
        <v>5</v>
      </c>
      <c r="G18" s="168">
        <v>6</v>
      </c>
      <c r="H18" s="168">
        <v>7</v>
      </c>
      <c r="I18" s="282">
        <v>11</v>
      </c>
      <c r="J18" s="283"/>
      <c r="K18" s="283"/>
      <c r="L18" s="284"/>
      <c r="M18" s="169">
        <v>12</v>
      </c>
      <c r="N18" s="169">
        <v>13</v>
      </c>
      <c r="O18" s="169" t="s">
        <v>477</v>
      </c>
    </row>
    <row r="19" spans="1:15" ht="15.75" customHeight="1" x14ac:dyDescent="0.25">
      <c r="A19" s="311" t="s">
        <v>0</v>
      </c>
      <c r="B19" s="311"/>
      <c r="C19" s="231" t="s">
        <v>1</v>
      </c>
      <c r="D19" s="231" t="s">
        <v>32</v>
      </c>
      <c r="E19" s="231" t="s">
        <v>162</v>
      </c>
      <c r="F19" s="231" t="s">
        <v>163</v>
      </c>
      <c r="G19" s="231" t="s">
        <v>28</v>
      </c>
      <c r="H19" s="231" t="s">
        <v>27</v>
      </c>
      <c r="I19" s="238" t="s">
        <v>2</v>
      </c>
      <c r="J19" s="239"/>
      <c r="K19" s="239"/>
      <c r="L19" s="240"/>
      <c r="M19" s="231" t="s">
        <v>164</v>
      </c>
      <c r="N19" s="231" t="s">
        <v>4</v>
      </c>
      <c r="O19" s="231" t="s">
        <v>5</v>
      </c>
    </row>
    <row r="20" spans="1:15" ht="47.25" customHeight="1" x14ac:dyDescent="0.25">
      <c r="A20" s="311"/>
      <c r="B20" s="311"/>
      <c r="C20" s="232"/>
      <c r="D20" s="232"/>
      <c r="E20" s="232"/>
      <c r="F20" s="232"/>
      <c r="G20" s="232"/>
      <c r="H20" s="232"/>
      <c r="I20" s="3" t="s">
        <v>6</v>
      </c>
      <c r="J20" s="3" t="s">
        <v>7</v>
      </c>
      <c r="K20" s="3" t="s">
        <v>8</v>
      </c>
      <c r="L20" s="3" t="s">
        <v>9</v>
      </c>
      <c r="M20" s="232"/>
      <c r="N20" s="232"/>
      <c r="O20" s="232"/>
    </row>
    <row r="21" spans="1:15" s="31" customFormat="1" ht="84.95" customHeight="1" x14ac:dyDescent="0.25">
      <c r="A21" s="290">
        <v>33</v>
      </c>
      <c r="B21" s="291"/>
      <c r="C21" s="35" t="s">
        <v>182</v>
      </c>
      <c r="D21" s="11" t="s">
        <v>181</v>
      </c>
      <c r="E21" s="233" t="s">
        <v>191</v>
      </c>
      <c r="F21" s="11" t="s">
        <v>190</v>
      </c>
      <c r="G21" s="11" t="s">
        <v>159</v>
      </c>
      <c r="H21" s="137">
        <v>50000</v>
      </c>
      <c r="I21" s="30"/>
      <c r="J21" s="76"/>
      <c r="K21" s="48"/>
      <c r="L21" s="30"/>
      <c r="M21" s="48" t="s">
        <v>183</v>
      </c>
      <c r="N21" s="11" t="s">
        <v>184</v>
      </c>
      <c r="O21" s="48" t="s">
        <v>17</v>
      </c>
    </row>
    <row r="22" spans="1:15" s="31" customFormat="1" ht="84.95" customHeight="1" x14ac:dyDescent="0.25">
      <c r="A22" s="290">
        <v>34</v>
      </c>
      <c r="B22" s="291"/>
      <c r="C22" s="48" t="s">
        <v>186</v>
      </c>
      <c r="D22" s="48" t="s">
        <v>187</v>
      </c>
      <c r="E22" s="234"/>
      <c r="F22" s="48" t="s">
        <v>190</v>
      </c>
      <c r="G22" s="48" t="s">
        <v>159</v>
      </c>
      <c r="H22" s="137">
        <v>50000</v>
      </c>
      <c r="I22" s="30"/>
      <c r="J22" s="76"/>
      <c r="K22" s="48"/>
      <c r="L22" s="30"/>
      <c r="M22" s="48" t="s">
        <v>183</v>
      </c>
      <c r="N22" s="48" t="s">
        <v>184</v>
      </c>
      <c r="O22" s="48" t="s">
        <v>17</v>
      </c>
    </row>
    <row r="23" spans="1:15" s="31" customFormat="1" ht="84.95" customHeight="1" x14ac:dyDescent="0.25">
      <c r="A23" s="290">
        <v>35</v>
      </c>
      <c r="B23" s="291"/>
      <c r="C23" s="48" t="s">
        <v>188</v>
      </c>
      <c r="D23" s="48" t="s">
        <v>185</v>
      </c>
      <c r="E23" s="235"/>
      <c r="F23" s="48" t="s">
        <v>190</v>
      </c>
      <c r="G23" s="12" t="s">
        <v>165</v>
      </c>
      <c r="H23" s="137">
        <v>100000</v>
      </c>
      <c r="I23" s="76"/>
      <c r="J23" s="76"/>
      <c r="K23" s="77"/>
      <c r="L23" s="76"/>
      <c r="M23" s="47" t="s">
        <v>171</v>
      </c>
      <c r="N23" s="13" t="s">
        <v>194</v>
      </c>
      <c r="O23" s="13" t="s">
        <v>195</v>
      </c>
    </row>
    <row r="24" spans="1:15" s="31" customFormat="1" ht="84.95" customHeight="1" x14ac:dyDescent="0.25">
      <c r="A24" s="290">
        <v>36</v>
      </c>
      <c r="B24" s="291"/>
      <c r="C24" s="48" t="s">
        <v>197</v>
      </c>
      <c r="D24" s="48" t="s">
        <v>189</v>
      </c>
      <c r="E24" s="48" t="s">
        <v>192</v>
      </c>
      <c r="F24" s="48" t="s">
        <v>193</v>
      </c>
      <c r="G24" s="12" t="s">
        <v>165</v>
      </c>
      <c r="H24" s="137">
        <v>50000</v>
      </c>
      <c r="I24" s="30"/>
      <c r="J24" s="76"/>
      <c r="K24" s="77"/>
      <c r="L24" s="30"/>
      <c r="M24" s="48" t="s">
        <v>198</v>
      </c>
      <c r="N24" s="48" t="s">
        <v>199</v>
      </c>
      <c r="O24" s="48" t="s">
        <v>200</v>
      </c>
    </row>
    <row r="25" spans="1:15" ht="23.25" customHeight="1" x14ac:dyDescent="0.25">
      <c r="A25" s="290"/>
      <c r="B25" s="29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22.5" customHeight="1" x14ac:dyDescent="0.25">
      <c r="A26" s="241" t="str">
        <f>'EJE 1'!A42</f>
        <v>EJE V PEI 2021-2024</v>
      </c>
      <c r="B26" s="242"/>
      <c r="C26" s="241" t="str">
        <f>C13</f>
        <v>Gesti+C13:O13òn Institucional, Apoyo Administrativo y Desarrollo Proyectivo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42"/>
    </row>
    <row r="27" spans="1:15" ht="17.45" customHeight="1" x14ac:dyDescent="0.25">
      <c r="A27" s="241" t="str">
        <f>A14</f>
        <v>EJE II PDI (2021-2024)</v>
      </c>
      <c r="B27" s="242"/>
      <c r="C27" s="241" t="str">
        <f>C14</f>
        <v>Gestión Académica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42"/>
    </row>
    <row r="28" spans="1:15" ht="15.95" customHeight="1" x14ac:dyDescent="0.25">
      <c r="A28" s="241" t="str">
        <f>A15</f>
        <v>Objetivo General</v>
      </c>
      <c r="B28" s="242"/>
      <c r="C28" s="241">
        <f>C15</f>
        <v>2.1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42"/>
    </row>
    <row r="29" spans="1:15" ht="18.75" customHeight="1" x14ac:dyDescent="0.25">
      <c r="A29" s="241" t="str">
        <f>A16</f>
        <v>Obejtivo Estratégico</v>
      </c>
      <c r="B29" s="242"/>
      <c r="C29" s="241" t="s">
        <v>201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42"/>
    </row>
    <row r="30" spans="1:15" ht="21.75" customHeight="1" x14ac:dyDescent="0.25">
      <c r="A30" s="315"/>
      <c r="B30" s="315"/>
      <c r="C30" s="241"/>
      <c r="D30" s="242"/>
      <c r="E30" s="241"/>
      <c r="F30" s="279"/>
      <c r="G30" s="279"/>
      <c r="H30" s="279"/>
      <c r="I30" s="279"/>
      <c r="J30" s="279"/>
      <c r="K30" s="279"/>
      <c r="L30" s="279"/>
      <c r="M30" s="279"/>
      <c r="N30" s="279"/>
      <c r="O30" s="279"/>
    </row>
    <row r="31" spans="1:15" s="15" customFormat="1" ht="21.75" customHeight="1" x14ac:dyDescent="0.25">
      <c r="A31" s="312">
        <v>1</v>
      </c>
      <c r="B31" s="312"/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1">
        <v>7</v>
      </c>
      <c r="I31" s="245">
        <v>11</v>
      </c>
      <c r="J31" s="246"/>
      <c r="K31" s="246"/>
      <c r="L31" s="247"/>
      <c r="M31" s="2">
        <v>12</v>
      </c>
      <c r="N31" s="2">
        <v>13</v>
      </c>
      <c r="O31" s="2">
        <v>14</v>
      </c>
    </row>
    <row r="32" spans="1:15" ht="15.75" customHeight="1" x14ac:dyDescent="0.25">
      <c r="A32" s="311" t="s">
        <v>0</v>
      </c>
      <c r="B32" s="311"/>
      <c r="C32" s="231" t="s">
        <v>1</v>
      </c>
      <c r="D32" s="231" t="s">
        <v>32</v>
      </c>
      <c r="E32" s="231" t="s">
        <v>162</v>
      </c>
      <c r="F32" s="231" t="s">
        <v>163</v>
      </c>
      <c r="G32" s="231" t="s">
        <v>28</v>
      </c>
      <c r="H32" s="231" t="s">
        <v>27</v>
      </c>
      <c r="I32" s="238" t="s">
        <v>2</v>
      </c>
      <c r="J32" s="239"/>
      <c r="K32" s="239"/>
      <c r="L32" s="240"/>
      <c r="M32" s="231" t="s">
        <v>164</v>
      </c>
      <c r="N32" s="231" t="s">
        <v>4</v>
      </c>
      <c r="O32" s="231" t="s">
        <v>5</v>
      </c>
    </row>
    <row r="33" spans="1:15" ht="47.25" customHeight="1" x14ac:dyDescent="0.25">
      <c r="A33" s="311"/>
      <c r="B33" s="311"/>
      <c r="C33" s="232"/>
      <c r="D33" s="232"/>
      <c r="E33" s="232"/>
      <c r="F33" s="232"/>
      <c r="G33" s="232"/>
      <c r="H33" s="232"/>
      <c r="I33" s="3" t="s">
        <v>6</v>
      </c>
      <c r="J33" s="3" t="s">
        <v>7</v>
      </c>
      <c r="K33" s="3" t="s">
        <v>8</v>
      </c>
      <c r="L33" s="3" t="s">
        <v>9</v>
      </c>
      <c r="M33" s="232"/>
      <c r="N33" s="232"/>
      <c r="O33" s="232"/>
    </row>
    <row r="34" spans="1:15" ht="91.5" customHeight="1" x14ac:dyDescent="0.25">
      <c r="A34" s="275">
        <v>37</v>
      </c>
      <c r="B34" s="275"/>
      <c r="C34" s="18" t="s">
        <v>239</v>
      </c>
      <c r="D34" s="18" t="s">
        <v>202</v>
      </c>
      <c r="E34" s="285" t="s">
        <v>240</v>
      </c>
      <c r="F34" s="285" t="s">
        <v>204</v>
      </c>
      <c r="G34" s="18" t="s">
        <v>205</v>
      </c>
      <c r="H34" s="126">
        <v>50000</v>
      </c>
      <c r="I34" s="80"/>
      <c r="J34" s="80"/>
      <c r="K34" s="80"/>
      <c r="L34" s="80"/>
      <c r="M34" s="18" t="s">
        <v>183</v>
      </c>
      <c r="N34" s="18" t="s">
        <v>215</v>
      </c>
      <c r="O34" s="18" t="s">
        <v>206</v>
      </c>
    </row>
    <row r="35" spans="1:15" ht="77.25" customHeight="1" x14ac:dyDescent="0.25">
      <c r="A35" s="275">
        <v>38</v>
      </c>
      <c r="B35" s="275"/>
      <c r="C35" s="18" t="s">
        <v>454</v>
      </c>
      <c r="D35" s="18" t="s">
        <v>208</v>
      </c>
      <c r="E35" s="286"/>
      <c r="F35" s="286"/>
      <c r="G35" s="18" t="s">
        <v>159</v>
      </c>
      <c r="H35" s="126">
        <v>100000</v>
      </c>
      <c r="I35" s="80"/>
      <c r="J35" s="80"/>
      <c r="K35" s="80"/>
      <c r="L35" s="80"/>
      <c r="M35" s="18" t="s">
        <v>216</v>
      </c>
      <c r="N35" s="13" t="s">
        <v>214</v>
      </c>
      <c r="O35" s="64" t="s">
        <v>241</v>
      </c>
    </row>
    <row r="36" spans="1:15" ht="14.1" customHeight="1" x14ac:dyDescent="0.25">
      <c r="A36" s="275"/>
      <c r="B36" s="275"/>
      <c r="C36" s="10"/>
      <c r="D36" s="7"/>
      <c r="E36" s="12"/>
      <c r="F36" s="13"/>
      <c r="G36" s="12"/>
      <c r="H36" s="12"/>
      <c r="I36" s="20"/>
      <c r="J36" s="20"/>
      <c r="K36" s="20"/>
      <c r="L36" s="7"/>
      <c r="M36" s="7"/>
      <c r="N36" s="7"/>
      <c r="O36" s="13"/>
    </row>
    <row r="37" spans="1:15" ht="15" customHeight="1" x14ac:dyDescent="0.25">
      <c r="A37" s="241" t="str">
        <f>A26</f>
        <v>EJE V PEI 2021-2024</v>
      </c>
      <c r="B37" s="242"/>
      <c r="C37" s="241" t="s">
        <v>22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42"/>
    </row>
    <row r="38" spans="1:15" ht="15" customHeight="1" x14ac:dyDescent="0.25">
      <c r="A38" s="287" t="str">
        <f>A27</f>
        <v>EJE II PDI (2021-2024)</v>
      </c>
      <c r="B38" s="288"/>
      <c r="C38" s="241" t="str">
        <f>C27</f>
        <v>Gestión Académica</v>
      </c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42"/>
    </row>
    <row r="39" spans="1:15" ht="15" customHeight="1" x14ac:dyDescent="0.25">
      <c r="A39" s="241" t="str">
        <f>A28</f>
        <v>Objetivo General</v>
      </c>
      <c r="B39" s="242"/>
      <c r="C39" s="241">
        <f>C28</f>
        <v>2.1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42"/>
    </row>
    <row r="40" spans="1:15" ht="15" customHeight="1" x14ac:dyDescent="0.25">
      <c r="A40" s="241" t="str">
        <f>A29</f>
        <v>Obejtivo Estratégico</v>
      </c>
      <c r="B40" s="242"/>
      <c r="C40" s="241" t="s">
        <v>217</v>
      </c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42"/>
    </row>
    <row r="41" spans="1:15" ht="15" customHeight="1" x14ac:dyDescent="0.25">
      <c r="A41" s="241"/>
      <c r="B41" s="242"/>
      <c r="C41" s="241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42"/>
    </row>
    <row r="42" spans="1:15" x14ac:dyDescent="0.25">
      <c r="A42" s="312">
        <v>1</v>
      </c>
      <c r="B42" s="312"/>
      <c r="C42" s="5">
        <v>2</v>
      </c>
      <c r="D42" s="5">
        <v>3</v>
      </c>
      <c r="E42" s="5">
        <v>4</v>
      </c>
      <c r="F42" s="5">
        <v>5</v>
      </c>
      <c r="G42" s="5">
        <v>6</v>
      </c>
      <c r="H42" s="5">
        <v>7</v>
      </c>
      <c r="I42" s="245">
        <v>11</v>
      </c>
      <c r="J42" s="246"/>
      <c r="K42" s="246"/>
      <c r="L42" s="247"/>
      <c r="M42" s="6">
        <v>12</v>
      </c>
      <c r="N42" s="6">
        <v>13</v>
      </c>
      <c r="O42" s="6">
        <v>14</v>
      </c>
    </row>
    <row r="43" spans="1:15" ht="15.75" customHeight="1" x14ac:dyDescent="0.25">
      <c r="A43" s="311" t="s">
        <v>0</v>
      </c>
      <c r="B43" s="311"/>
      <c r="C43" s="231" t="s">
        <v>1</v>
      </c>
      <c r="D43" s="231" t="s">
        <v>32</v>
      </c>
      <c r="E43" s="231" t="s">
        <v>162</v>
      </c>
      <c r="F43" s="231" t="s">
        <v>163</v>
      </c>
      <c r="G43" s="231" t="s">
        <v>28</v>
      </c>
      <c r="H43" s="231" t="s">
        <v>27</v>
      </c>
      <c r="I43" s="238" t="s">
        <v>2</v>
      </c>
      <c r="J43" s="239"/>
      <c r="K43" s="239"/>
      <c r="L43" s="240"/>
      <c r="M43" s="231" t="s">
        <v>164</v>
      </c>
      <c r="N43" s="231" t="s">
        <v>4</v>
      </c>
      <c r="O43" s="231" t="s">
        <v>5</v>
      </c>
    </row>
    <row r="44" spans="1:15" ht="15.75" x14ac:dyDescent="0.25">
      <c r="A44" s="311"/>
      <c r="B44" s="311"/>
      <c r="C44" s="232"/>
      <c r="D44" s="232"/>
      <c r="E44" s="232"/>
      <c r="F44" s="232"/>
      <c r="G44" s="232"/>
      <c r="H44" s="232"/>
      <c r="I44" s="62" t="s">
        <v>6</v>
      </c>
      <c r="J44" s="62" t="s">
        <v>7</v>
      </c>
      <c r="K44" s="62" t="s">
        <v>8</v>
      </c>
      <c r="L44" s="62" t="s">
        <v>9</v>
      </c>
      <c r="M44" s="232"/>
      <c r="N44" s="232"/>
      <c r="O44" s="232"/>
    </row>
    <row r="45" spans="1:15" ht="90" customHeight="1" x14ac:dyDescent="0.25">
      <c r="A45" s="275">
        <v>39</v>
      </c>
      <c r="B45" s="275"/>
      <c r="C45" s="18" t="s">
        <v>229</v>
      </c>
      <c r="D45" s="18" t="s">
        <v>218</v>
      </c>
      <c r="E45" s="285" t="s">
        <v>219</v>
      </c>
      <c r="F45" s="285" t="s">
        <v>233</v>
      </c>
      <c r="G45" s="18" t="s">
        <v>222</v>
      </c>
      <c r="H45" s="126">
        <v>200000</v>
      </c>
      <c r="I45" s="81"/>
      <c r="J45" s="81"/>
      <c r="K45" s="19"/>
      <c r="L45" s="19"/>
      <c r="M45" s="18" t="s">
        <v>223</v>
      </c>
      <c r="N45" s="18" t="s">
        <v>215</v>
      </c>
      <c r="O45" s="18" t="s">
        <v>225</v>
      </c>
    </row>
    <row r="46" spans="1:15" ht="136.5" customHeight="1" x14ac:dyDescent="0.25">
      <c r="A46" s="275">
        <v>40</v>
      </c>
      <c r="B46" s="275"/>
      <c r="C46" s="18" t="s">
        <v>220</v>
      </c>
      <c r="D46" s="18" t="s">
        <v>221</v>
      </c>
      <c r="E46" s="286"/>
      <c r="F46" s="286"/>
      <c r="G46" s="18" t="s">
        <v>236</v>
      </c>
      <c r="H46" s="126">
        <v>200000</v>
      </c>
      <c r="I46" s="78"/>
      <c r="J46" s="78"/>
      <c r="K46" s="78"/>
      <c r="L46" s="78"/>
      <c r="M46" s="18" t="s">
        <v>234</v>
      </c>
      <c r="N46" s="13" t="s">
        <v>237</v>
      </c>
      <c r="O46" s="18" t="s">
        <v>225</v>
      </c>
    </row>
    <row r="48" spans="1:15" ht="15" customHeight="1" x14ac:dyDescent="0.25">
      <c r="A48" s="241" t="str">
        <f>A37</f>
        <v>EJE V PEI 2021-2024</v>
      </c>
      <c r="B48" s="242"/>
      <c r="C48" s="241" t="s">
        <v>22</v>
      </c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42"/>
    </row>
    <row r="49" spans="1:15" x14ac:dyDescent="0.25">
      <c r="A49" s="287" t="str">
        <f>A38</f>
        <v>EJE II PDI (2021-2024)</v>
      </c>
      <c r="B49" s="288"/>
      <c r="C49" s="241" t="str">
        <f>C38</f>
        <v>Gestión Académica</v>
      </c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42"/>
    </row>
    <row r="50" spans="1:15" ht="15" customHeight="1" x14ac:dyDescent="0.25">
      <c r="A50" s="241" t="str">
        <f>A39</f>
        <v>Objetivo General</v>
      </c>
      <c r="B50" s="242"/>
      <c r="C50" s="241">
        <f>C39</f>
        <v>2.1</v>
      </c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42"/>
    </row>
    <row r="51" spans="1:15" ht="15" customHeight="1" x14ac:dyDescent="0.25">
      <c r="A51" s="241" t="str">
        <f>A40</f>
        <v>Obejtivo Estratégico</v>
      </c>
      <c r="B51" s="242"/>
      <c r="C51" s="241" t="s">
        <v>226</v>
      </c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42"/>
    </row>
    <row r="52" spans="1:15" x14ac:dyDescent="0.25">
      <c r="A52" s="241"/>
      <c r="B52" s="242"/>
      <c r="C52" s="241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42"/>
    </row>
    <row r="53" spans="1:15" x14ac:dyDescent="0.25">
      <c r="A53" s="312">
        <v>1</v>
      </c>
      <c r="B53" s="312"/>
      <c r="C53" s="60">
        <v>2</v>
      </c>
      <c r="D53" s="60">
        <v>3</v>
      </c>
      <c r="E53" s="60">
        <v>4</v>
      </c>
      <c r="F53" s="60">
        <v>5</v>
      </c>
      <c r="G53" s="60">
        <v>6</v>
      </c>
      <c r="H53" s="60">
        <v>7</v>
      </c>
      <c r="I53" s="245">
        <v>11</v>
      </c>
      <c r="J53" s="246"/>
      <c r="K53" s="246"/>
      <c r="L53" s="247"/>
      <c r="M53" s="61">
        <v>12</v>
      </c>
      <c r="N53" s="61">
        <v>13</v>
      </c>
      <c r="O53" s="61"/>
    </row>
    <row r="54" spans="1:15" ht="15.75" customHeight="1" x14ac:dyDescent="0.25">
      <c r="A54" s="311" t="s">
        <v>0</v>
      </c>
      <c r="B54" s="311"/>
      <c r="C54" s="231" t="s">
        <v>1</v>
      </c>
      <c r="D54" s="231" t="s">
        <v>32</v>
      </c>
      <c r="E54" s="231" t="s">
        <v>162</v>
      </c>
      <c r="F54" s="231" t="s">
        <v>163</v>
      </c>
      <c r="G54" s="231" t="s">
        <v>28</v>
      </c>
      <c r="H54" s="231" t="s">
        <v>27</v>
      </c>
      <c r="I54" s="238" t="s">
        <v>2</v>
      </c>
      <c r="J54" s="239"/>
      <c r="K54" s="239"/>
      <c r="L54" s="240"/>
      <c r="M54" s="231" t="s">
        <v>164</v>
      </c>
      <c r="N54" s="231" t="s">
        <v>4</v>
      </c>
      <c r="O54" s="231" t="s">
        <v>5</v>
      </c>
    </row>
    <row r="55" spans="1:15" ht="15.75" x14ac:dyDescent="0.25">
      <c r="A55" s="311"/>
      <c r="B55" s="311"/>
      <c r="C55" s="232"/>
      <c r="D55" s="232"/>
      <c r="E55" s="232"/>
      <c r="F55" s="232"/>
      <c r="G55" s="232"/>
      <c r="H55" s="232"/>
      <c r="I55" s="62" t="s">
        <v>6</v>
      </c>
      <c r="J55" s="62" t="s">
        <v>7</v>
      </c>
      <c r="K55" s="62" t="s">
        <v>8</v>
      </c>
      <c r="L55" s="62" t="s">
        <v>9</v>
      </c>
      <c r="M55" s="232"/>
      <c r="N55" s="232"/>
      <c r="O55" s="232"/>
    </row>
    <row r="56" spans="1:15" ht="98.25" customHeight="1" x14ac:dyDescent="0.25">
      <c r="A56" s="275">
        <v>41</v>
      </c>
      <c r="B56" s="275"/>
      <c r="C56" s="18" t="s">
        <v>230</v>
      </c>
      <c r="D56" s="18" t="s">
        <v>227</v>
      </c>
      <c r="E56" s="285" t="s">
        <v>228</v>
      </c>
      <c r="F56" s="285" t="s">
        <v>233</v>
      </c>
      <c r="G56" s="18" t="s">
        <v>222</v>
      </c>
      <c r="H56" s="126">
        <v>50000</v>
      </c>
      <c r="I56" s="28"/>
      <c r="J56" s="28"/>
      <c r="K56" s="28"/>
      <c r="L56" s="28"/>
      <c r="M56" s="18" t="s">
        <v>223</v>
      </c>
      <c r="N56" s="18" t="s">
        <v>215</v>
      </c>
      <c r="O56" s="18" t="s">
        <v>225</v>
      </c>
    </row>
    <row r="57" spans="1:15" s="79" customFormat="1" ht="98.25" customHeight="1" x14ac:dyDescent="0.25">
      <c r="A57" s="275">
        <v>42</v>
      </c>
      <c r="B57" s="275"/>
      <c r="C57" s="18" t="s">
        <v>231</v>
      </c>
      <c r="D57" s="18" t="s">
        <v>232</v>
      </c>
      <c r="E57" s="289"/>
      <c r="F57" s="289"/>
      <c r="G57" s="18" t="s">
        <v>235</v>
      </c>
      <c r="H57" s="126">
        <v>50000</v>
      </c>
      <c r="I57" s="28"/>
      <c r="J57" s="28"/>
      <c r="K57" s="28"/>
      <c r="L57" s="28"/>
      <c r="M57" s="18" t="s">
        <v>224</v>
      </c>
      <c r="N57" s="13" t="s">
        <v>237</v>
      </c>
      <c r="O57" s="18" t="s">
        <v>225</v>
      </c>
    </row>
    <row r="58" spans="1:15" ht="110.25" x14ac:dyDescent="0.25">
      <c r="A58" s="275">
        <v>43</v>
      </c>
      <c r="B58" s="275"/>
      <c r="C58" s="63" t="s">
        <v>242</v>
      </c>
      <c r="D58" s="4"/>
      <c r="E58" s="286"/>
      <c r="F58" s="286"/>
      <c r="G58" s="18" t="s">
        <v>243</v>
      </c>
      <c r="H58" s="126">
        <v>6000000</v>
      </c>
      <c r="I58" s="18"/>
      <c r="J58" s="18"/>
      <c r="K58" s="18"/>
      <c r="L58" s="80"/>
      <c r="M58" s="59" t="s">
        <v>179</v>
      </c>
      <c r="N58" s="59" t="s">
        <v>180</v>
      </c>
      <c r="O58" s="59" t="s">
        <v>15</v>
      </c>
    </row>
    <row r="60" spans="1:15" ht="15" customHeight="1" x14ac:dyDescent="0.25">
      <c r="A60" s="241" t="str">
        <f>A48</f>
        <v>EJE V PEI 2021-2024</v>
      </c>
      <c r="B60" s="242"/>
      <c r="C60" s="241" t="str">
        <f>C48</f>
        <v>Gestiòn Institucional, Apoyo Administrativo y Desarrollo Proyectivo</v>
      </c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42"/>
    </row>
    <row r="61" spans="1:15" x14ac:dyDescent="0.25">
      <c r="A61" s="287" t="str">
        <f>A49</f>
        <v>EJE II PDI (2021-2024)</v>
      </c>
      <c r="B61" s="288"/>
      <c r="C61" s="241" t="str">
        <f>C49</f>
        <v>Gestión Académica</v>
      </c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42"/>
    </row>
    <row r="62" spans="1:15" x14ac:dyDescent="0.25">
      <c r="A62" s="241" t="str">
        <f>A50</f>
        <v>Objetivo General</v>
      </c>
      <c r="B62" s="242"/>
      <c r="C62" s="241">
        <f>C50</f>
        <v>2.1</v>
      </c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42"/>
    </row>
    <row r="63" spans="1:15" x14ac:dyDescent="0.25">
      <c r="A63" s="241" t="str">
        <f>A51</f>
        <v>Obejtivo Estratégico</v>
      </c>
      <c r="B63" s="242"/>
      <c r="C63" s="241" t="s">
        <v>238</v>
      </c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42"/>
    </row>
    <row r="64" spans="1:15" x14ac:dyDescent="0.25">
      <c r="A64" s="241"/>
      <c r="B64" s="242"/>
      <c r="C64" s="241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42"/>
    </row>
    <row r="65" spans="1:26" x14ac:dyDescent="0.25">
      <c r="A65" s="312">
        <v>1</v>
      </c>
      <c r="B65" s="312"/>
      <c r="C65" s="60">
        <v>2</v>
      </c>
      <c r="D65" s="60">
        <v>3</v>
      </c>
      <c r="E65" s="60">
        <v>4</v>
      </c>
      <c r="F65" s="60">
        <v>5</v>
      </c>
      <c r="G65" s="60">
        <v>6</v>
      </c>
      <c r="H65" s="60">
        <v>7</v>
      </c>
      <c r="I65" s="245">
        <v>11</v>
      </c>
      <c r="J65" s="246"/>
      <c r="K65" s="246"/>
      <c r="L65" s="247"/>
      <c r="M65" s="61">
        <v>12</v>
      </c>
      <c r="N65" s="61">
        <v>13</v>
      </c>
      <c r="O65" s="61"/>
    </row>
    <row r="66" spans="1:26" ht="15.75" customHeight="1" x14ac:dyDescent="0.25">
      <c r="A66" s="311" t="s">
        <v>0</v>
      </c>
      <c r="B66" s="311"/>
      <c r="C66" s="231" t="s">
        <v>1</v>
      </c>
      <c r="D66" s="231" t="s">
        <v>32</v>
      </c>
      <c r="E66" s="231" t="s">
        <v>162</v>
      </c>
      <c r="F66" s="231" t="s">
        <v>163</v>
      </c>
      <c r="G66" s="231" t="s">
        <v>28</v>
      </c>
      <c r="H66" s="231" t="s">
        <v>27</v>
      </c>
      <c r="I66" s="238" t="s">
        <v>2</v>
      </c>
      <c r="J66" s="239"/>
      <c r="K66" s="239"/>
      <c r="L66" s="240"/>
      <c r="M66" s="231" t="s">
        <v>164</v>
      </c>
      <c r="N66" s="231" t="s">
        <v>4</v>
      </c>
      <c r="O66" s="231" t="s">
        <v>5</v>
      </c>
    </row>
    <row r="67" spans="1:26" ht="15.75" x14ac:dyDescent="0.25">
      <c r="A67" s="311"/>
      <c r="B67" s="311"/>
      <c r="C67" s="232"/>
      <c r="D67" s="232"/>
      <c r="E67" s="232"/>
      <c r="F67" s="232"/>
      <c r="G67" s="232"/>
      <c r="H67" s="232"/>
      <c r="I67" s="62" t="s">
        <v>6</v>
      </c>
      <c r="J67" s="62" t="s">
        <v>7</v>
      </c>
      <c r="K67" s="62" t="s">
        <v>8</v>
      </c>
      <c r="L67" s="62" t="s">
        <v>9</v>
      </c>
      <c r="M67" s="232"/>
      <c r="N67" s="232"/>
      <c r="O67" s="232"/>
    </row>
    <row r="68" spans="1:26" ht="111.75" customHeight="1" x14ac:dyDescent="0.25">
      <c r="A68" s="275">
        <v>44</v>
      </c>
      <c r="B68" s="275"/>
      <c r="C68" s="18" t="s">
        <v>463</v>
      </c>
      <c r="D68" s="18" t="s">
        <v>202</v>
      </c>
      <c r="E68" s="285" t="s">
        <v>211</v>
      </c>
      <c r="F68" s="285" t="s">
        <v>212</v>
      </c>
      <c r="G68" s="18" t="s">
        <v>205</v>
      </c>
      <c r="H68" s="126">
        <v>50000</v>
      </c>
      <c r="I68" s="81"/>
      <c r="J68" s="81"/>
      <c r="K68" s="81"/>
      <c r="L68" s="81"/>
      <c r="M68" s="18" t="s">
        <v>169</v>
      </c>
      <c r="N68" s="18" t="s">
        <v>215</v>
      </c>
      <c r="O68" s="18" t="s">
        <v>225</v>
      </c>
    </row>
    <row r="69" spans="1:26" ht="78.75" x14ac:dyDescent="0.25">
      <c r="A69" s="275">
        <v>45</v>
      </c>
      <c r="B69" s="275"/>
      <c r="C69" s="18" t="s">
        <v>213</v>
      </c>
      <c r="D69" s="18" t="s">
        <v>208</v>
      </c>
      <c r="E69" s="286"/>
      <c r="F69" s="286"/>
      <c r="G69" s="18" t="s">
        <v>205</v>
      </c>
      <c r="H69" s="126">
        <v>50000</v>
      </c>
      <c r="I69" s="78"/>
      <c r="J69" s="18"/>
      <c r="K69" s="18"/>
      <c r="L69" s="18"/>
      <c r="M69" s="18" t="s">
        <v>210</v>
      </c>
      <c r="N69" s="13" t="s">
        <v>214</v>
      </c>
      <c r="O69" s="18" t="s">
        <v>225</v>
      </c>
    </row>
    <row r="71" spans="1:26" ht="15" customHeight="1" x14ac:dyDescent="0.25">
      <c r="A71" s="241" t="str">
        <f>A26</f>
        <v>EJE V PEI 2021-2024</v>
      </c>
      <c r="B71" s="242"/>
      <c r="C71" s="241" t="s">
        <v>22</v>
      </c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</row>
    <row r="72" spans="1:26" ht="15.75" customHeight="1" x14ac:dyDescent="0.25">
      <c r="A72" s="287" t="str">
        <f>A61</f>
        <v>EJE II PDI (2021-2024)</v>
      </c>
      <c r="B72" s="288"/>
      <c r="C72" s="241" t="str">
        <f>C61</f>
        <v>Gestión Académica</v>
      </c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42"/>
    </row>
    <row r="73" spans="1:26" ht="15" customHeight="1" x14ac:dyDescent="0.25">
      <c r="A73" s="241" t="str">
        <f>A62</f>
        <v>Objetivo General</v>
      </c>
      <c r="B73" s="242"/>
      <c r="C73" s="241">
        <f>C62</f>
        <v>2.1</v>
      </c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42"/>
    </row>
    <row r="74" spans="1:26" ht="15" customHeight="1" x14ac:dyDescent="0.25">
      <c r="A74" s="241" t="str">
        <f>A63</f>
        <v>Obejtivo Estratégico</v>
      </c>
      <c r="B74" s="242"/>
      <c r="C74" s="241" t="s">
        <v>238</v>
      </c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42"/>
    </row>
    <row r="75" spans="1:26" x14ac:dyDescent="0.25">
      <c r="A75" s="241"/>
      <c r="B75" s="242"/>
      <c r="C75" s="241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42"/>
    </row>
    <row r="76" spans="1:26" x14ac:dyDescent="0.25">
      <c r="A76" s="312">
        <v>1</v>
      </c>
      <c r="B76" s="312"/>
      <c r="C76" s="60">
        <v>2</v>
      </c>
      <c r="D76" s="60">
        <v>3</v>
      </c>
      <c r="E76" s="60">
        <v>4</v>
      </c>
      <c r="F76" s="60">
        <v>5</v>
      </c>
      <c r="G76" s="60">
        <v>6</v>
      </c>
      <c r="H76" s="60">
        <v>7</v>
      </c>
      <c r="I76" s="245">
        <v>11</v>
      </c>
      <c r="J76" s="246"/>
      <c r="K76" s="246"/>
      <c r="L76" s="247"/>
      <c r="M76" s="61">
        <v>12</v>
      </c>
      <c r="N76" s="61">
        <v>13</v>
      </c>
      <c r="O76" s="61"/>
    </row>
    <row r="77" spans="1:26" ht="15.75" customHeight="1" x14ac:dyDescent="0.25">
      <c r="A77" s="311" t="s">
        <v>0</v>
      </c>
      <c r="B77" s="311"/>
      <c r="C77" s="231" t="s">
        <v>1</v>
      </c>
      <c r="D77" s="231" t="s">
        <v>32</v>
      </c>
      <c r="E77" s="231" t="s">
        <v>162</v>
      </c>
      <c r="F77" s="231" t="s">
        <v>163</v>
      </c>
      <c r="G77" s="231" t="s">
        <v>28</v>
      </c>
      <c r="H77" s="231" t="s">
        <v>27</v>
      </c>
      <c r="I77" s="238" t="s">
        <v>2</v>
      </c>
      <c r="J77" s="239"/>
      <c r="K77" s="239"/>
      <c r="L77" s="240"/>
      <c r="M77" s="231" t="s">
        <v>164</v>
      </c>
      <c r="N77" s="231" t="s">
        <v>4</v>
      </c>
      <c r="O77" s="231" t="s">
        <v>5</v>
      </c>
    </row>
    <row r="78" spans="1:26" ht="15.75" x14ac:dyDescent="0.25">
      <c r="A78" s="311"/>
      <c r="B78" s="311"/>
      <c r="C78" s="232"/>
      <c r="D78" s="232"/>
      <c r="E78" s="232"/>
      <c r="F78" s="232"/>
      <c r="G78" s="232"/>
      <c r="H78" s="232"/>
      <c r="I78" s="62" t="s">
        <v>6</v>
      </c>
      <c r="J78" s="62" t="s">
        <v>7</v>
      </c>
      <c r="K78" s="62" t="s">
        <v>8</v>
      </c>
      <c r="L78" s="62" t="s">
        <v>9</v>
      </c>
      <c r="M78" s="232"/>
      <c r="N78" s="232"/>
      <c r="O78" s="232"/>
    </row>
    <row r="79" spans="1:26" ht="78.75" x14ac:dyDescent="0.25">
      <c r="A79" s="275">
        <v>46</v>
      </c>
      <c r="B79" s="275"/>
      <c r="C79" s="18" t="s">
        <v>464</v>
      </c>
      <c r="D79" s="18" t="s">
        <v>202</v>
      </c>
      <c r="E79" s="285" t="s">
        <v>203</v>
      </c>
      <c r="F79" s="18" t="s">
        <v>204</v>
      </c>
      <c r="G79" s="18" t="s">
        <v>205</v>
      </c>
      <c r="H79" s="126">
        <v>50000</v>
      </c>
      <c r="I79" s="80"/>
      <c r="J79" s="80"/>
      <c r="K79" s="80"/>
      <c r="L79" s="80"/>
      <c r="M79" s="18" t="s">
        <v>183</v>
      </c>
      <c r="N79" s="18" t="s">
        <v>215</v>
      </c>
      <c r="O79" s="18" t="s">
        <v>225</v>
      </c>
    </row>
    <row r="80" spans="1:26" ht="63" x14ac:dyDescent="0.25">
      <c r="A80" s="275">
        <v>47</v>
      </c>
      <c r="B80" s="275"/>
      <c r="C80" s="18" t="s">
        <v>207</v>
      </c>
      <c r="D80" s="18" t="s">
        <v>208</v>
      </c>
      <c r="E80" s="286"/>
      <c r="F80" s="18" t="s">
        <v>209</v>
      </c>
      <c r="G80" s="18" t="s">
        <v>159</v>
      </c>
      <c r="H80" s="126">
        <v>50000</v>
      </c>
      <c r="I80" s="80"/>
      <c r="J80" s="18"/>
      <c r="K80" s="18"/>
      <c r="L80" s="18"/>
      <c r="M80" s="18" t="s">
        <v>216</v>
      </c>
      <c r="N80" s="13" t="s">
        <v>214</v>
      </c>
      <c r="O80" s="18" t="s">
        <v>225</v>
      </c>
    </row>
    <row r="81" spans="1:15" s="79" customFormat="1" ht="15.75" x14ac:dyDescent="0.25">
      <c r="A81" s="52"/>
      <c r="B81" s="52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54"/>
      <c r="O81" s="124"/>
    </row>
    <row r="82" spans="1:15" s="79" customFormat="1" ht="18.75" x14ac:dyDescent="0.25">
      <c r="A82" s="52"/>
      <c r="B82" s="52"/>
      <c r="C82" s="141" t="s">
        <v>466</v>
      </c>
      <c r="D82" s="124"/>
      <c r="E82" s="124"/>
      <c r="F82" s="124"/>
      <c r="G82" s="124"/>
      <c r="H82" s="152">
        <f>H80+H79+H69+H68+H58+H57+H56+H46+H45+H35+H34+H24+H23+H22+H21</f>
        <v>7100000</v>
      </c>
      <c r="I82" s="124"/>
      <c r="J82" s="124"/>
      <c r="K82" s="124"/>
      <c r="L82" s="124"/>
      <c r="M82" s="124"/>
      <c r="N82" s="54"/>
      <c r="O82" s="124"/>
    </row>
    <row r="83" spans="1:15" s="79" customFormat="1" ht="15.75" x14ac:dyDescent="0.25">
      <c r="A83" s="52"/>
      <c r="B83" s="52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54"/>
      <c r="O83" s="124"/>
    </row>
    <row r="84" spans="1:15" s="79" customFormat="1" ht="15.75" x14ac:dyDescent="0.25">
      <c r="A84" s="52"/>
      <c r="B84" s="52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54"/>
      <c r="O84" s="124"/>
    </row>
    <row r="85" spans="1:15" s="79" customFormat="1" ht="15.75" x14ac:dyDescent="0.25">
      <c r="A85" s="52"/>
      <c r="B85" s="52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54"/>
      <c r="O85" s="124"/>
    </row>
    <row r="86" spans="1:15" s="79" customFormat="1" ht="15.75" x14ac:dyDescent="0.25">
      <c r="A86" s="52"/>
      <c r="B86" s="52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54"/>
      <c r="O86" s="124"/>
    </row>
    <row r="87" spans="1:15" s="79" customFormat="1" ht="15.75" x14ac:dyDescent="0.25">
      <c r="A87" s="52"/>
      <c r="B87" s="52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54"/>
      <c r="O87" s="124"/>
    </row>
  </sheetData>
  <mergeCells count="168">
    <mergeCell ref="C13:O13"/>
    <mergeCell ref="C15:O15"/>
    <mergeCell ref="C14:O14"/>
    <mergeCell ref="C16:O16"/>
    <mergeCell ref="A11:O11"/>
    <mergeCell ref="A12:O12"/>
    <mergeCell ref="C30:D30"/>
    <mergeCell ref="E30:O30"/>
    <mergeCell ref="A22:B22"/>
    <mergeCell ref="A23:B23"/>
    <mergeCell ref="A24:B24"/>
    <mergeCell ref="C28:O28"/>
    <mergeCell ref="C29:O29"/>
    <mergeCell ref="D19:D20"/>
    <mergeCell ref="E19:E20"/>
    <mergeCell ref="F19:F20"/>
    <mergeCell ref="G19:G20"/>
    <mergeCell ref="H19:H20"/>
    <mergeCell ref="O19:O20"/>
    <mergeCell ref="C26:O26"/>
    <mergeCell ref="M19:M20"/>
    <mergeCell ref="A14:B14"/>
    <mergeCell ref="A15:B15"/>
    <mergeCell ref="A13:B13"/>
    <mergeCell ref="A34:B34"/>
    <mergeCell ref="A35:B35"/>
    <mergeCell ref="A43:B44"/>
    <mergeCell ref="A16:B16"/>
    <mergeCell ref="A18:B18"/>
    <mergeCell ref="A27:B27"/>
    <mergeCell ref="A32:B33"/>
    <mergeCell ref="A38:B38"/>
    <mergeCell ref="A36:B36"/>
    <mergeCell ref="A28:B28"/>
    <mergeCell ref="A17:B17"/>
    <mergeCell ref="A29:B29"/>
    <mergeCell ref="A19:B20"/>
    <mergeCell ref="A31:B31"/>
    <mergeCell ref="A25:B25"/>
    <mergeCell ref="A30:B30"/>
    <mergeCell ref="A21:B21"/>
    <mergeCell ref="A26:B26"/>
    <mergeCell ref="A39:B39"/>
    <mergeCell ref="A37:B37"/>
    <mergeCell ref="A42:B42"/>
    <mergeCell ref="A41:B41"/>
    <mergeCell ref="A40:B40"/>
    <mergeCell ref="A45:B45"/>
    <mergeCell ref="A46:B46"/>
    <mergeCell ref="F45:F46"/>
    <mergeCell ref="I53:L53"/>
    <mergeCell ref="A54:B55"/>
    <mergeCell ref="C54:C55"/>
    <mergeCell ref="D54:D55"/>
    <mergeCell ref="E54:E55"/>
    <mergeCell ref="F54:F55"/>
    <mergeCell ref="G54:G55"/>
    <mergeCell ref="H54:H55"/>
    <mergeCell ref="I54:L54"/>
    <mergeCell ref="C48:O48"/>
    <mergeCell ref="E45:E46"/>
    <mergeCell ref="O54:O55"/>
    <mergeCell ref="N54:N55"/>
    <mergeCell ref="M54:M55"/>
    <mergeCell ref="F56:F58"/>
    <mergeCell ref="E56:E58"/>
    <mergeCell ref="C52:O52"/>
    <mergeCell ref="C51:O51"/>
    <mergeCell ref="C50:O50"/>
    <mergeCell ref="C49:O49"/>
    <mergeCell ref="A50:B50"/>
    <mergeCell ref="A51:B51"/>
    <mergeCell ref="A52:B52"/>
    <mergeCell ref="C75:O75"/>
    <mergeCell ref="O77:O78"/>
    <mergeCell ref="P71:Z71"/>
    <mergeCell ref="E79:E80"/>
    <mergeCell ref="A80:B80"/>
    <mergeCell ref="A76:B76"/>
    <mergeCell ref="I76:L76"/>
    <mergeCell ref="A77:B78"/>
    <mergeCell ref="C77:C78"/>
    <mergeCell ref="D77:D78"/>
    <mergeCell ref="E77:E78"/>
    <mergeCell ref="F77:F78"/>
    <mergeCell ref="G77:G78"/>
    <mergeCell ref="H77:H78"/>
    <mergeCell ref="I77:L77"/>
    <mergeCell ref="M77:M78"/>
    <mergeCell ref="N77:N78"/>
    <mergeCell ref="A71:B71"/>
    <mergeCell ref="A72:B72"/>
    <mergeCell ref="A73:B73"/>
    <mergeCell ref="A74:B74"/>
    <mergeCell ref="A75:B75"/>
    <mergeCell ref="A79:B79"/>
    <mergeCell ref="C74:O74"/>
    <mergeCell ref="C73:O73"/>
    <mergeCell ref="C72:O72"/>
    <mergeCell ref="N66:N67"/>
    <mergeCell ref="M66:M67"/>
    <mergeCell ref="I66:L66"/>
    <mergeCell ref="H66:H67"/>
    <mergeCell ref="G66:G67"/>
    <mergeCell ref="F66:F67"/>
    <mergeCell ref="E66:E67"/>
    <mergeCell ref="D66:D67"/>
    <mergeCell ref="C66:C67"/>
    <mergeCell ref="E68:E69"/>
    <mergeCell ref="F68:F69"/>
    <mergeCell ref="I65:L65"/>
    <mergeCell ref="C64:O64"/>
    <mergeCell ref="C63:O63"/>
    <mergeCell ref="C62:O62"/>
    <mergeCell ref="C61:O61"/>
    <mergeCell ref="C60:O60"/>
    <mergeCell ref="F34:F35"/>
    <mergeCell ref="A57:B57"/>
    <mergeCell ref="C71:O71"/>
    <mergeCell ref="O66:O67"/>
    <mergeCell ref="A68:B68"/>
    <mergeCell ref="A69:B69"/>
    <mergeCell ref="A66:B67"/>
    <mergeCell ref="A63:B63"/>
    <mergeCell ref="A64:B64"/>
    <mergeCell ref="A65:B65"/>
    <mergeCell ref="A48:B48"/>
    <mergeCell ref="A49:B49"/>
    <mergeCell ref="A60:B60"/>
    <mergeCell ref="A61:B61"/>
    <mergeCell ref="A62:B62"/>
    <mergeCell ref="A56:B56"/>
    <mergeCell ref="A58:B58"/>
    <mergeCell ref="A53:B53"/>
    <mergeCell ref="C32:C33"/>
    <mergeCell ref="O43:O44"/>
    <mergeCell ref="N43:N44"/>
    <mergeCell ref="M43:M44"/>
    <mergeCell ref="I43:L43"/>
    <mergeCell ref="H43:H44"/>
    <mergeCell ref="G43:G44"/>
    <mergeCell ref="F43:F44"/>
    <mergeCell ref="E43:E44"/>
    <mergeCell ref="D43:D44"/>
    <mergeCell ref="I31:L31"/>
    <mergeCell ref="C27:O27"/>
    <mergeCell ref="E21:E23"/>
    <mergeCell ref="N19:N20"/>
    <mergeCell ref="I19:L19"/>
    <mergeCell ref="C19:C20"/>
    <mergeCell ref="I18:L18"/>
    <mergeCell ref="C43:C44"/>
    <mergeCell ref="I42:L42"/>
    <mergeCell ref="C41:O41"/>
    <mergeCell ref="C40:O40"/>
    <mergeCell ref="C39:O39"/>
    <mergeCell ref="C38:O38"/>
    <mergeCell ref="C37:O37"/>
    <mergeCell ref="E34:E35"/>
    <mergeCell ref="O32:O33"/>
    <mergeCell ref="N32:N33"/>
    <mergeCell ref="M32:M33"/>
    <mergeCell ref="I32:L32"/>
    <mergeCell ref="H32:H33"/>
    <mergeCell ref="G32:G33"/>
    <mergeCell ref="F32:F33"/>
    <mergeCell ref="E32:E33"/>
    <mergeCell ref="D32:D33"/>
  </mergeCells>
  <pageMargins left="0.7" right="0.7" top="0.75" bottom="0.75" header="0.3" footer="0.3"/>
  <pageSetup paperSize="5" scale="43" fitToHeight="0" orientation="landscape" r:id="rId1"/>
  <rowBreaks count="1" manualBreakCount="1">
    <brk id="35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2"/>
  <sheetViews>
    <sheetView topLeftCell="A37" zoomScale="41" zoomScaleNormal="41" zoomScaleSheetLayoutView="100" workbookViewId="0">
      <selection activeCell="O50" sqref="A12:O50"/>
    </sheetView>
  </sheetViews>
  <sheetFormatPr baseColWidth="10" defaultRowHeight="15" x14ac:dyDescent="0.25"/>
  <cols>
    <col min="2" max="2" width="10.5703125" customWidth="1"/>
    <col min="3" max="3" width="28.85546875" customWidth="1"/>
    <col min="4" max="4" width="18.85546875" customWidth="1"/>
    <col min="5" max="5" width="17" customWidth="1"/>
    <col min="6" max="6" width="17.28515625" customWidth="1"/>
    <col min="7" max="7" width="17.42578125" customWidth="1"/>
    <col min="8" max="8" width="20.140625" customWidth="1"/>
    <col min="9" max="11" width="13.85546875" customWidth="1"/>
    <col min="12" max="12" width="14.28515625" customWidth="1"/>
    <col min="13" max="13" width="16.85546875" customWidth="1"/>
    <col min="14" max="14" width="17.5703125" customWidth="1"/>
    <col min="15" max="15" width="17.85546875" customWidth="1"/>
  </cols>
  <sheetData>
    <row r="11" spans="1:1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ht="15" customHeight="1" x14ac:dyDescent="0.25">
      <c r="A13" s="241" t="str">
        <f>'EJE 1'!A13</f>
        <v>EJE  V PEI 2021-20224</v>
      </c>
      <c r="B13" s="242"/>
      <c r="C13" s="241" t="str">
        <f>'EJE 1'!C13</f>
        <v>Gestiòn Institucional, Apoyo Administrativo y Desarrollo Proyectivo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42"/>
    </row>
    <row r="14" spans="1:15" ht="15" customHeight="1" x14ac:dyDescent="0.25">
      <c r="A14" s="241" t="s">
        <v>244</v>
      </c>
      <c r="B14" s="242"/>
      <c r="C14" s="241" t="s">
        <v>259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42"/>
    </row>
    <row r="15" spans="1:15" ht="15" customHeight="1" x14ac:dyDescent="0.25">
      <c r="A15" s="241" t="str">
        <f>'EJE 1'!A15</f>
        <v>Objetivo General</v>
      </c>
      <c r="B15" s="242"/>
      <c r="C15" s="241">
        <v>3.1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42"/>
    </row>
    <row r="16" spans="1:15" ht="15" customHeight="1" x14ac:dyDescent="0.25">
      <c r="A16" s="241" t="str">
        <f>'EJE 1'!A16</f>
        <v>Objetivo Estratégico</v>
      </c>
      <c r="B16" s="242"/>
      <c r="C16" s="241" t="s">
        <v>262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42"/>
    </row>
    <row r="17" spans="1:15" ht="14.25" customHeight="1" x14ac:dyDescent="0.25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</row>
    <row r="18" spans="1:15" ht="15" customHeight="1" x14ac:dyDescent="0.25">
      <c r="A18" s="243">
        <v>1</v>
      </c>
      <c r="B18" s="244"/>
      <c r="C18" s="74">
        <v>2</v>
      </c>
      <c r="D18" s="74">
        <v>3</v>
      </c>
      <c r="E18" s="74">
        <v>5</v>
      </c>
      <c r="F18" s="74">
        <v>6</v>
      </c>
      <c r="G18" s="74">
        <v>7</v>
      </c>
      <c r="H18" s="74">
        <v>8</v>
      </c>
      <c r="I18" s="245">
        <v>9</v>
      </c>
      <c r="J18" s="246"/>
      <c r="K18" s="246"/>
      <c r="L18" s="247"/>
      <c r="M18" s="73">
        <v>10</v>
      </c>
      <c r="N18" s="73">
        <v>11</v>
      </c>
      <c r="O18" s="73">
        <v>12</v>
      </c>
    </row>
    <row r="19" spans="1:15" ht="15.75" customHeight="1" x14ac:dyDescent="0.25">
      <c r="A19" s="248" t="s">
        <v>0</v>
      </c>
      <c r="B19" s="249"/>
      <c r="C19" s="231" t="s">
        <v>1</v>
      </c>
      <c r="D19" s="316" t="s">
        <v>32</v>
      </c>
      <c r="E19" s="316" t="s">
        <v>162</v>
      </c>
      <c r="F19" s="316" t="s">
        <v>163</v>
      </c>
      <c r="G19" s="316" t="s">
        <v>28</v>
      </c>
      <c r="H19" s="316" t="s">
        <v>27</v>
      </c>
      <c r="I19" s="238" t="s">
        <v>2</v>
      </c>
      <c r="J19" s="239"/>
      <c r="K19" s="239"/>
      <c r="L19" s="240"/>
      <c r="M19" s="316" t="s">
        <v>164</v>
      </c>
      <c r="N19" s="316" t="s">
        <v>4</v>
      </c>
      <c r="O19" s="316" t="s">
        <v>5</v>
      </c>
    </row>
    <row r="20" spans="1:15" ht="59.25" customHeight="1" x14ac:dyDescent="0.25">
      <c r="A20" s="250"/>
      <c r="B20" s="251"/>
      <c r="C20" s="232"/>
      <c r="D20" s="316"/>
      <c r="E20" s="316"/>
      <c r="F20" s="316"/>
      <c r="G20" s="316"/>
      <c r="H20" s="316"/>
      <c r="I20" s="72" t="s">
        <v>6</v>
      </c>
      <c r="J20" s="72" t="s">
        <v>7</v>
      </c>
      <c r="K20" s="72" t="s">
        <v>8</v>
      </c>
      <c r="L20" s="72" t="s">
        <v>248</v>
      </c>
      <c r="M20" s="316"/>
      <c r="N20" s="316"/>
      <c r="O20" s="316"/>
    </row>
    <row r="21" spans="1:15" ht="121.5" customHeight="1" x14ac:dyDescent="0.25">
      <c r="A21" s="290">
        <v>48</v>
      </c>
      <c r="B21" s="291"/>
      <c r="C21" s="18" t="s">
        <v>250</v>
      </c>
      <c r="D21" s="18" t="s">
        <v>245</v>
      </c>
      <c r="E21" s="285" t="s">
        <v>246</v>
      </c>
      <c r="F21" s="285" t="s">
        <v>247</v>
      </c>
      <c r="G21" s="18" t="s">
        <v>60</v>
      </c>
      <c r="H21" s="126">
        <v>50000</v>
      </c>
      <c r="I21" s="18"/>
      <c r="J21" s="88"/>
      <c r="K21" s="18"/>
      <c r="L21" s="18"/>
      <c r="M21" s="18" t="s">
        <v>62</v>
      </c>
      <c r="N21" s="18" t="s">
        <v>249</v>
      </c>
      <c r="O21" s="18" t="s">
        <v>225</v>
      </c>
    </row>
    <row r="22" spans="1:15" ht="99.95" customHeight="1" x14ac:dyDescent="0.25">
      <c r="A22" s="290">
        <v>49</v>
      </c>
      <c r="B22" s="291"/>
      <c r="C22" s="18" t="s">
        <v>251</v>
      </c>
      <c r="D22" s="18" t="s">
        <v>252</v>
      </c>
      <c r="E22" s="289"/>
      <c r="F22" s="289"/>
      <c r="G22" s="18" t="s">
        <v>60</v>
      </c>
      <c r="H22" s="126">
        <v>100000</v>
      </c>
      <c r="I22" s="18"/>
      <c r="J22" s="88"/>
      <c r="K22" s="18"/>
      <c r="L22" s="18"/>
      <c r="M22" s="18" t="s">
        <v>62</v>
      </c>
      <c r="N22" s="18" t="s">
        <v>253</v>
      </c>
      <c r="O22" s="18" t="s">
        <v>225</v>
      </c>
    </row>
    <row r="23" spans="1:15" s="79" customFormat="1" ht="99.95" customHeight="1" x14ac:dyDescent="0.25">
      <c r="A23" s="290">
        <v>50</v>
      </c>
      <c r="B23" s="291"/>
      <c r="C23" s="18" t="s">
        <v>254</v>
      </c>
      <c r="D23" s="18" t="s">
        <v>255</v>
      </c>
      <c r="E23" s="289"/>
      <c r="F23" s="289"/>
      <c r="G23" s="18" t="s">
        <v>60</v>
      </c>
      <c r="H23" s="126">
        <v>50000</v>
      </c>
      <c r="I23" s="18"/>
      <c r="J23" s="88"/>
      <c r="K23" s="18"/>
      <c r="L23" s="18"/>
      <c r="M23" s="18" t="s">
        <v>62</v>
      </c>
      <c r="N23" s="18" t="s">
        <v>256</v>
      </c>
      <c r="O23" s="18" t="s">
        <v>225</v>
      </c>
    </row>
    <row r="24" spans="1:15" s="79" customFormat="1" ht="99.95" customHeight="1" x14ac:dyDescent="0.25">
      <c r="A24" s="290">
        <v>51</v>
      </c>
      <c r="B24" s="291"/>
      <c r="C24" s="18" t="s">
        <v>257</v>
      </c>
      <c r="D24" s="18" t="s">
        <v>258</v>
      </c>
      <c r="E24" s="289"/>
      <c r="F24" s="289"/>
      <c r="G24" s="18" t="s">
        <v>60</v>
      </c>
      <c r="H24" s="126">
        <v>50000</v>
      </c>
      <c r="I24" s="88"/>
      <c r="J24" s="18"/>
      <c r="K24" s="18"/>
      <c r="L24" s="18"/>
      <c r="M24" s="18" t="s">
        <v>62</v>
      </c>
      <c r="N24" s="18" t="s">
        <v>265</v>
      </c>
      <c r="O24" s="18" t="s">
        <v>225</v>
      </c>
    </row>
    <row r="25" spans="1:15" ht="102" customHeight="1" x14ac:dyDescent="0.25">
      <c r="A25" s="290">
        <v>52</v>
      </c>
      <c r="B25" s="291"/>
      <c r="C25" s="18" t="s">
        <v>263</v>
      </c>
      <c r="D25" s="18" t="s">
        <v>260</v>
      </c>
      <c r="E25" s="286"/>
      <c r="F25" s="286"/>
      <c r="G25" s="18" t="s">
        <v>264</v>
      </c>
      <c r="H25" s="126">
        <v>50000</v>
      </c>
      <c r="I25" s="18"/>
      <c r="J25" s="18"/>
      <c r="K25" s="88"/>
      <c r="L25" s="18"/>
      <c r="M25" s="18" t="s">
        <v>266</v>
      </c>
      <c r="N25" s="18" t="s">
        <v>267</v>
      </c>
      <c r="O25" s="18" t="s">
        <v>268</v>
      </c>
    </row>
    <row r="26" spans="1:15" ht="15" customHeight="1" x14ac:dyDescent="0.25">
      <c r="A26" s="252"/>
      <c r="B26" s="253"/>
      <c r="C26" s="71"/>
      <c r="D26" s="71"/>
      <c r="E26" s="89"/>
      <c r="F26" s="89"/>
      <c r="G26" s="75"/>
      <c r="H26" s="71"/>
      <c r="I26" s="4"/>
      <c r="J26" s="4"/>
      <c r="K26" s="4"/>
      <c r="L26" s="29"/>
      <c r="M26" s="4"/>
      <c r="N26" s="4"/>
      <c r="O26" s="4"/>
    </row>
    <row r="27" spans="1:15" ht="15" customHeight="1" x14ac:dyDescent="0.25">
      <c r="A27" s="241" t="str">
        <f>'EJE 1'!A27</f>
        <v>EJE V PEI 2021-2024</v>
      </c>
      <c r="B27" s="242"/>
      <c r="C27" s="241" t="str">
        <f>'EJE 1'!C27</f>
        <v>Gestiòn Institucional, Apoyo Administrativo y Desarrollo Proyectivo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42"/>
    </row>
    <row r="28" spans="1:15" x14ac:dyDescent="0.25">
      <c r="A28" s="241" t="s">
        <v>244</v>
      </c>
      <c r="B28" s="242"/>
      <c r="C28" s="241" t="s">
        <v>259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42"/>
    </row>
    <row r="29" spans="1:15" ht="15" customHeight="1" x14ac:dyDescent="0.25">
      <c r="A29" s="241" t="str">
        <f>'EJE 1'!A29</f>
        <v>Objetivo General</v>
      </c>
      <c r="B29" s="242"/>
      <c r="C29" s="241">
        <v>3.1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42"/>
    </row>
    <row r="30" spans="1:15" ht="15" customHeight="1" x14ac:dyDescent="0.25">
      <c r="A30" s="241" t="str">
        <f>'EJE 1'!A30</f>
        <v>Objetivo Estratégico</v>
      </c>
      <c r="B30" s="242"/>
      <c r="C30" s="241" t="s">
        <v>443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42"/>
    </row>
    <row r="31" spans="1:15" x14ac:dyDescent="0.25">
      <c r="A31" s="315"/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</row>
    <row r="32" spans="1:15" x14ac:dyDescent="0.25">
      <c r="A32" s="243">
        <v>1</v>
      </c>
      <c r="B32" s="244"/>
      <c r="C32" s="108">
        <v>2</v>
      </c>
      <c r="D32" s="108">
        <v>3</v>
      </c>
      <c r="E32" s="108">
        <v>5</v>
      </c>
      <c r="F32" s="108">
        <v>6</v>
      </c>
      <c r="G32" s="108">
        <v>7</v>
      </c>
      <c r="H32" s="108">
        <v>8</v>
      </c>
      <c r="I32" s="245">
        <v>9</v>
      </c>
      <c r="J32" s="246"/>
      <c r="K32" s="246"/>
      <c r="L32" s="247"/>
      <c r="M32" s="107">
        <v>10</v>
      </c>
      <c r="N32" s="107">
        <v>11</v>
      </c>
      <c r="O32" s="107">
        <v>12</v>
      </c>
    </row>
    <row r="33" spans="1:15" ht="15.75" customHeight="1" x14ac:dyDescent="0.25">
      <c r="A33" s="248" t="s">
        <v>0</v>
      </c>
      <c r="B33" s="249"/>
      <c r="C33" s="231" t="s">
        <v>1</v>
      </c>
      <c r="D33" s="316" t="s">
        <v>32</v>
      </c>
      <c r="E33" s="316" t="s">
        <v>162</v>
      </c>
      <c r="F33" s="316" t="s">
        <v>163</v>
      </c>
      <c r="G33" s="316" t="s">
        <v>28</v>
      </c>
      <c r="H33" s="316" t="s">
        <v>27</v>
      </c>
      <c r="I33" s="238" t="s">
        <v>2</v>
      </c>
      <c r="J33" s="239"/>
      <c r="K33" s="239"/>
      <c r="L33" s="240"/>
      <c r="M33" s="316" t="s">
        <v>164</v>
      </c>
      <c r="N33" s="316" t="s">
        <v>4</v>
      </c>
      <c r="O33" s="316" t="s">
        <v>5</v>
      </c>
    </row>
    <row r="34" spans="1:15" ht="15.75" x14ac:dyDescent="0.25">
      <c r="A34" s="250"/>
      <c r="B34" s="251"/>
      <c r="C34" s="232"/>
      <c r="D34" s="316"/>
      <c r="E34" s="316"/>
      <c r="F34" s="316"/>
      <c r="G34" s="316"/>
      <c r="H34" s="316"/>
      <c r="I34" s="105" t="s">
        <v>6</v>
      </c>
      <c r="J34" s="105" t="s">
        <v>7</v>
      </c>
      <c r="K34" s="105" t="s">
        <v>8</v>
      </c>
      <c r="L34" s="105" t="s">
        <v>248</v>
      </c>
      <c r="M34" s="316"/>
      <c r="N34" s="316"/>
      <c r="O34" s="316"/>
    </row>
    <row r="35" spans="1:15" ht="63" x14ac:dyDescent="0.25">
      <c r="A35" s="290">
        <v>53</v>
      </c>
      <c r="B35" s="291"/>
      <c r="C35" s="110" t="s">
        <v>437</v>
      </c>
      <c r="D35" s="123" t="s">
        <v>444</v>
      </c>
      <c r="E35" s="285" t="s">
        <v>438</v>
      </c>
      <c r="F35" s="285" t="s">
        <v>247</v>
      </c>
      <c r="G35" s="110" t="s">
        <v>60</v>
      </c>
      <c r="H35" s="126">
        <v>50000</v>
      </c>
      <c r="I35" s="78"/>
      <c r="J35" s="78"/>
      <c r="K35" s="78"/>
      <c r="L35" s="78"/>
      <c r="M35" s="110" t="s">
        <v>441</v>
      </c>
      <c r="N35" s="110" t="s">
        <v>151</v>
      </c>
      <c r="O35" s="110" t="s">
        <v>225</v>
      </c>
    </row>
    <row r="36" spans="1:15" ht="63" x14ac:dyDescent="0.25">
      <c r="A36" s="290">
        <v>54</v>
      </c>
      <c r="B36" s="291"/>
      <c r="C36" s="110" t="s">
        <v>439</v>
      </c>
      <c r="D36" s="123" t="s">
        <v>445</v>
      </c>
      <c r="E36" s="289"/>
      <c r="F36" s="289"/>
      <c r="G36" s="110" t="s">
        <v>60</v>
      </c>
      <c r="H36" s="126">
        <v>50000</v>
      </c>
      <c r="I36" s="78"/>
      <c r="J36" s="44"/>
      <c r="K36" s="110"/>
      <c r="L36" s="110"/>
      <c r="M36" s="110" t="s">
        <v>62</v>
      </c>
      <c r="N36" s="110" t="s">
        <v>281</v>
      </c>
      <c r="O36" s="110" t="s">
        <v>442</v>
      </c>
    </row>
    <row r="37" spans="1:15" ht="63" x14ac:dyDescent="0.25">
      <c r="A37" s="290">
        <v>55</v>
      </c>
      <c r="B37" s="291"/>
      <c r="C37" s="110" t="s">
        <v>440</v>
      </c>
      <c r="D37" s="123" t="s">
        <v>446</v>
      </c>
      <c r="E37" s="289"/>
      <c r="F37" s="289"/>
      <c r="G37" s="110" t="s">
        <v>60</v>
      </c>
      <c r="H37" s="126">
        <v>50000</v>
      </c>
      <c r="I37" s="110"/>
      <c r="J37" s="78"/>
      <c r="K37" s="78"/>
      <c r="L37" s="78"/>
      <c r="M37" s="110" t="s">
        <v>62</v>
      </c>
      <c r="N37" s="110" t="s">
        <v>281</v>
      </c>
      <c r="O37" s="110" t="s">
        <v>225</v>
      </c>
    </row>
    <row r="38" spans="1:15" ht="15.75" x14ac:dyDescent="0.25">
      <c r="A38" s="252"/>
      <c r="B38" s="253"/>
      <c r="C38" s="106"/>
      <c r="D38" s="106"/>
      <c r="E38" s="89"/>
      <c r="F38" s="89"/>
      <c r="G38" s="86"/>
      <c r="H38" s="106"/>
      <c r="I38" s="4"/>
      <c r="J38" s="4"/>
      <c r="K38" s="4"/>
      <c r="L38" s="29"/>
      <c r="M38" s="4"/>
      <c r="N38" s="4"/>
      <c r="O38" s="4"/>
    </row>
    <row r="39" spans="1:15" ht="15" customHeight="1" x14ac:dyDescent="0.25">
      <c r="A39" s="241" t="str">
        <f>A27</f>
        <v>EJE V PEI 2021-2024</v>
      </c>
      <c r="B39" s="242"/>
      <c r="C39" s="241" t="str">
        <f>C27</f>
        <v>Gestiòn Institucional, Apoyo Administrativo y Desarrollo Proyectivo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42"/>
    </row>
    <row r="40" spans="1:15" x14ac:dyDescent="0.25">
      <c r="A40" s="241" t="str">
        <f>A28</f>
        <v>EJE III</v>
      </c>
      <c r="B40" s="242"/>
      <c r="C40" s="241" t="str">
        <f>C28</f>
        <v>Investigación</v>
      </c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42"/>
    </row>
    <row r="41" spans="1:15" x14ac:dyDescent="0.25">
      <c r="A41" s="241" t="str">
        <f>A29</f>
        <v>Objetivo General</v>
      </c>
      <c r="B41" s="242"/>
      <c r="C41" s="241">
        <v>3.1</v>
      </c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42"/>
    </row>
    <row r="42" spans="1:15" ht="15" customHeight="1" x14ac:dyDescent="0.25">
      <c r="A42" s="241" t="str">
        <f>A30</f>
        <v>Objetivo Estratégico</v>
      </c>
      <c r="B42" s="242"/>
      <c r="C42" s="241" t="s">
        <v>447</v>
      </c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42"/>
    </row>
    <row r="43" spans="1:15" x14ac:dyDescent="0.25">
      <c r="A43" s="315"/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</row>
    <row r="44" spans="1:15" x14ac:dyDescent="0.25">
      <c r="A44" s="243">
        <v>1</v>
      </c>
      <c r="B44" s="244"/>
      <c r="C44" s="108">
        <v>2</v>
      </c>
      <c r="D44" s="108">
        <v>3</v>
      </c>
      <c r="E44" s="108">
        <v>5</v>
      </c>
      <c r="F44" s="108">
        <v>6</v>
      </c>
      <c r="G44" s="108">
        <v>7</v>
      </c>
      <c r="H44" s="108">
        <v>8</v>
      </c>
      <c r="I44" s="245">
        <v>9</v>
      </c>
      <c r="J44" s="246"/>
      <c r="K44" s="246"/>
      <c r="L44" s="247"/>
      <c r="M44" s="107">
        <v>10</v>
      </c>
      <c r="N44" s="107">
        <v>11</v>
      </c>
      <c r="O44" s="107">
        <v>12</v>
      </c>
    </row>
    <row r="45" spans="1:15" ht="15.75" x14ac:dyDescent="0.25">
      <c r="A45" s="248" t="s">
        <v>0</v>
      </c>
      <c r="B45" s="249"/>
      <c r="C45" s="231" t="s">
        <v>1</v>
      </c>
      <c r="D45" s="316" t="s">
        <v>32</v>
      </c>
      <c r="E45" s="316" t="s">
        <v>162</v>
      </c>
      <c r="F45" s="316" t="s">
        <v>163</v>
      </c>
      <c r="G45" s="316" t="s">
        <v>28</v>
      </c>
      <c r="H45" s="316" t="s">
        <v>27</v>
      </c>
      <c r="I45" s="238" t="s">
        <v>2</v>
      </c>
      <c r="J45" s="239"/>
      <c r="K45" s="239"/>
      <c r="L45" s="240"/>
      <c r="M45" s="316" t="s">
        <v>164</v>
      </c>
      <c r="N45" s="316" t="s">
        <v>4</v>
      </c>
      <c r="O45" s="316" t="s">
        <v>5</v>
      </c>
    </row>
    <row r="46" spans="1:15" ht="15.75" x14ac:dyDescent="0.25">
      <c r="A46" s="250"/>
      <c r="B46" s="251"/>
      <c r="C46" s="232"/>
      <c r="D46" s="316"/>
      <c r="E46" s="316"/>
      <c r="F46" s="316"/>
      <c r="G46" s="316"/>
      <c r="H46" s="316"/>
      <c r="I46" s="105" t="s">
        <v>6</v>
      </c>
      <c r="J46" s="105" t="s">
        <v>7</v>
      </c>
      <c r="K46" s="105" t="s">
        <v>8</v>
      </c>
      <c r="L46" s="105" t="s">
        <v>248</v>
      </c>
      <c r="M46" s="316"/>
      <c r="N46" s="316"/>
      <c r="O46" s="316"/>
    </row>
    <row r="47" spans="1:15" ht="63" x14ac:dyDescent="0.25">
      <c r="A47" s="290">
        <v>55</v>
      </c>
      <c r="B47" s="291"/>
      <c r="C47" s="110" t="s">
        <v>450</v>
      </c>
      <c r="D47" s="292" t="s">
        <v>448</v>
      </c>
      <c r="E47" s="285" t="s">
        <v>452</v>
      </c>
      <c r="F47" s="285" t="s">
        <v>247</v>
      </c>
      <c r="G47" s="110" t="s">
        <v>60</v>
      </c>
      <c r="H47" s="126">
        <v>500000</v>
      </c>
      <c r="I47" s="110"/>
      <c r="J47" s="110"/>
      <c r="K47" s="110"/>
      <c r="L47" s="88"/>
      <c r="M47" s="110" t="s">
        <v>441</v>
      </c>
      <c r="N47" s="110" t="s">
        <v>151</v>
      </c>
      <c r="O47" s="110" t="s">
        <v>225</v>
      </c>
    </row>
    <row r="48" spans="1:15" ht="63" x14ac:dyDescent="0.25">
      <c r="A48" s="290">
        <v>56</v>
      </c>
      <c r="B48" s="291"/>
      <c r="C48" s="110" t="s">
        <v>449</v>
      </c>
      <c r="D48" s="293"/>
      <c r="E48" s="289"/>
      <c r="F48" s="289"/>
      <c r="G48" s="110" t="s">
        <v>60</v>
      </c>
      <c r="H48" s="126">
        <v>150000</v>
      </c>
      <c r="I48" s="110"/>
      <c r="J48" s="44"/>
      <c r="K48" s="110"/>
      <c r="L48" s="88"/>
      <c r="M48" s="110" t="s">
        <v>62</v>
      </c>
      <c r="N48" s="110" t="s">
        <v>281</v>
      </c>
      <c r="O48" s="110" t="s">
        <v>442</v>
      </c>
    </row>
    <row r="49" spans="1:15" ht="63" x14ac:dyDescent="0.25">
      <c r="A49" s="290">
        <v>57</v>
      </c>
      <c r="B49" s="291"/>
      <c r="C49" s="110" t="s">
        <v>451</v>
      </c>
      <c r="D49" s="293"/>
      <c r="E49" s="289"/>
      <c r="F49" s="289"/>
      <c r="G49" s="110" t="s">
        <v>60</v>
      </c>
      <c r="H49" s="126">
        <v>500000</v>
      </c>
      <c r="I49" s="110"/>
      <c r="J49" s="88"/>
      <c r="K49" s="110"/>
      <c r="L49" s="110"/>
      <c r="M49" s="110" t="s">
        <v>62</v>
      </c>
      <c r="N49" s="110" t="s">
        <v>281</v>
      </c>
      <c r="O49" s="110" t="s">
        <v>225</v>
      </c>
    </row>
    <row r="50" spans="1:15" ht="63" x14ac:dyDescent="0.25">
      <c r="A50" s="252">
        <v>58</v>
      </c>
      <c r="B50" s="253"/>
      <c r="C50" s="110" t="s">
        <v>453</v>
      </c>
      <c r="D50" s="294"/>
      <c r="E50" s="286"/>
      <c r="F50" s="286"/>
      <c r="G50" s="110" t="s">
        <v>60</v>
      </c>
      <c r="H50" s="125">
        <v>50000</v>
      </c>
      <c r="I50" s="4"/>
      <c r="J50" s="22"/>
      <c r="K50" s="22"/>
      <c r="L50" s="29"/>
      <c r="M50" s="110" t="s">
        <v>62</v>
      </c>
      <c r="N50" s="110" t="s">
        <v>281</v>
      </c>
      <c r="O50" s="110" t="s">
        <v>225</v>
      </c>
    </row>
    <row r="52" spans="1:15" ht="18.75" x14ac:dyDescent="0.3">
      <c r="E52" s="151" t="s">
        <v>465</v>
      </c>
      <c r="H52" s="128">
        <f>H50+H49+H48+H47+H37+H36+H35+H25+H24+H23+H22+H21</f>
        <v>1650000</v>
      </c>
      <c r="I52" s="127"/>
    </row>
  </sheetData>
  <mergeCells count="92">
    <mergeCell ref="A21:B21"/>
    <mergeCell ref="E21:E25"/>
    <mergeCell ref="F21:F25"/>
    <mergeCell ref="A26:B26"/>
    <mergeCell ref="A24:B24"/>
    <mergeCell ref="A25:B25"/>
    <mergeCell ref="O19:O20"/>
    <mergeCell ref="M19:M20"/>
    <mergeCell ref="A23:B23"/>
    <mergeCell ref="A17:B17"/>
    <mergeCell ref="C17:O17"/>
    <mergeCell ref="H19:H20"/>
    <mergeCell ref="I19:L19"/>
    <mergeCell ref="A22:B22"/>
    <mergeCell ref="I18:L18"/>
    <mergeCell ref="N19:N20"/>
    <mergeCell ref="G19:G20"/>
    <mergeCell ref="A19:B20"/>
    <mergeCell ref="C19:C20"/>
    <mergeCell ref="D19:D20"/>
    <mergeCell ref="E19:E20"/>
    <mergeCell ref="F19:F20"/>
    <mergeCell ref="A11:O11"/>
    <mergeCell ref="A12:O12"/>
    <mergeCell ref="A13:B13"/>
    <mergeCell ref="C13:O13"/>
    <mergeCell ref="A14:B14"/>
    <mergeCell ref="C14:O14"/>
    <mergeCell ref="A15:B15"/>
    <mergeCell ref="A16:B16"/>
    <mergeCell ref="C16:O16"/>
    <mergeCell ref="C15:O15"/>
    <mergeCell ref="A18:B18"/>
    <mergeCell ref="A27:B27"/>
    <mergeCell ref="C27:O27"/>
    <mergeCell ref="A28:B28"/>
    <mergeCell ref="C28:O28"/>
    <mergeCell ref="A29:B29"/>
    <mergeCell ref="C29:O29"/>
    <mergeCell ref="A30:B30"/>
    <mergeCell ref="C30:O30"/>
    <mergeCell ref="A31:B31"/>
    <mergeCell ref="C31:O31"/>
    <mergeCell ref="A32:B32"/>
    <mergeCell ref="I32:L32"/>
    <mergeCell ref="O33:O34"/>
    <mergeCell ref="A35:B35"/>
    <mergeCell ref="E35:E37"/>
    <mergeCell ref="F35:F37"/>
    <mergeCell ref="A36:B36"/>
    <mergeCell ref="A37:B37"/>
    <mergeCell ref="G33:G34"/>
    <mergeCell ref="H33:H34"/>
    <mergeCell ref="I33:L33"/>
    <mergeCell ref="M33:M34"/>
    <mergeCell ref="N33:N34"/>
    <mergeCell ref="A33:B34"/>
    <mergeCell ref="C33:C34"/>
    <mergeCell ref="D33:D34"/>
    <mergeCell ref="E33:E34"/>
    <mergeCell ref="F33:F34"/>
    <mergeCell ref="A38:B38"/>
    <mergeCell ref="A39:B39"/>
    <mergeCell ref="C39:O39"/>
    <mergeCell ref="A40:B40"/>
    <mergeCell ref="C40:O40"/>
    <mergeCell ref="A41:B41"/>
    <mergeCell ref="C41:O41"/>
    <mergeCell ref="A42:B42"/>
    <mergeCell ref="C42:O42"/>
    <mergeCell ref="A43:B43"/>
    <mergeCell ref="C43:O43"/>
    <mergeCell ref="A44:B44"/>
    <mergeCell ref="I44:L44"/>
    <mergeCell ref="A45:B46"/>
    <mergeCell ref="C45:C46"/>
    <mergeCell ref="D45:D46"/>
    <mergeCell ref="E45:E46"/>
    <mergeCell ref="F45:F46"/>
    <mergeCell ref="G45:G46"/>
    <mergeCell ref="H45:H46"/>
    <mergeCell ref="I45:L45"/>
    <mergeCell ref="N45:N46"/>
    <mergeCell ref="O45:O46"/>
    <mergeCell ref="A47:B47"/>
    <mergeCell ref="A48:B48"/>
    <mergeCell ref="A49:B49"/>
    <mergeCell ref="A50:B50"/>
    <mergeCell ref="D47:D50"/>
    <mergeCell ref="E47:E50"/>
    <mergeCell ref="F47:F50"/>
    <mergeCell ref="M45:M46"/>
  </mergeCells>
  <pageMargins left="0.7" right="0.7" top="0.75" bottom="0.75" header="0.3" footer="0.3"/>
  <pageSetup paperSize="5" scale="6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5"/>
  <sheetViews>
    <sheetView topLeftCell="A23" zoomScale="35" zoomScaleNormal="35" zoomScaleSheetLayoutView="48" workbookViewId="0">
      <selection activeCell="A12" sqref="A12:O47"/>
    </sheetView>
  </sheetViews>
  <sheetFormatPr baseColWidth="10" defaultColWidth="11.42578125" defaultRowHeight="15" x14ac:dyDescent="0.25"/>
  <cols>
    <col min="1" max="1" width="11.42578125" style="79"/>
    <col min="2" max="2" width="10.5703125" style="79" customWidth="1"/>
    <col min="3" max="3" width="29.85546875" style="79" customWidth="1"/>
    <col min="4" max="4" width="18.85546875" style="79" customWidth="1"/>
    <col min="5" max="5" width="19.7109375" style="79" customWidth="1"/>
    <col min="6" max="6" width="19.5703125" style="79" customWidth="1"/>
    <col min="7" max="7" width="17.42578125" style="79" customWidth="1"/>
    <col min="8" max="8" width="20.140625" style="79" customWidth="1"/>
    <col min="9" max="11" width="13.85546875" style="79" customWidth="1"/>
    <col min="12" max="12" width="14.28515625" style="79" customWidth="1"/>
    <col min="13" max="13" width="16.85546875" style="79" customWidth="1"/>
    <col min="14" max="14" width="17.5703125" style="79" customWidth="1"/>
    <col min="15" max="15" width="17.85546875" style="79" customWidth="1"/>
    <col min="16" max="16384" width="11.42578125" style="79"/>
  </cols>
  <sheetData>
    <row r="11" spans="1:1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ht="15" customHeight="1" x14ac:dyDescent="0.25">
      <c r="A13" s="241" t="str">
        <f>'EJE 1'!A13</f>
        <v>EJE  V PEI 2021-20224</v>
      </c>
      <c r="B13" s="242"/>
      <c r="C13" s="241" t="str">
        <f>'EJE 1'!C13</f>
        <v>Gestiòn Institucional, Apoyo Administrativo y Desarrollo Proyectivo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42"/>
    </row>
    <row r="14" spans="1:15" ht="15" customHeight="1" x14ac:dyDescent="0.25">
      <c r="A14" s="241" t="s">
        <v>269</v>
      </c>
      <c r="B14" s="242"/>
      <c r="C14" s="241" t="s">
        <v>270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42"/>
    </row>
    <row r="15" spans="1:15" ht="15" customHeight="1" x14ac:dyDescent="0.25">
      <c r="A15" s="241" t="str">
        <f>'EJE 1'!A15</f>
        <v>Objetivo General</v>
      </c>
      <c r="B15" s="242"/>
      <c r="C15" s="241">
        <v>4.0999999999999996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42"/>
    </row>
    <row r="16" spans="1:15" ht="15" customHeight="1" x14ac:dyDescent="0.25">
      <c r="A16" s="241" t="s">
        <v>261</v>
      </c>
      <c r="B16" s="242"/>
      <c r="C16" s="295" t="s">
        <v>277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7"/>
    </row>
    <row r="17" spans="1:15" ht="14.25" customHeight="1" x14ac:dyDescent="0.25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</row>
    <row r="18" spans="1:15" ht="15" customHeight="1" x14ac:dyDescent="0.25">
      <c r="A18" s="243">
        <v>1</v>
      </c>
      <c r="B18" s="244"/>
      <c r="C18" s="74">
        <v>2</v>
      </c>
      <c r="D18" s="74">
        <v>3</v>
      </c>
      <c r="E18" s="74">
        <v>5</v>
      </c>
      <c r="F18" s="74">
        <v>6</v>
      </c>
      <c r="G18" s="74">
        <v>7</v>
      </c>
      <c r="H18" s="74">
        <v>8</v>
      </c>
      <c r="I18" s="245">
        <v>9</v>
      </c>
      <c r="J18" s="246"/>
      <c r="K18" s="246"/>
      <c r="L18" s="247"/>
      <c r="M18" s="73">
        <v>10</v>
      </c>
      <c r="N18" s="73">
        <v>11</v>
      </c>
      <c r="O18" s="73">
        <v>12</v>
      </c>
    </row>
    <row r="19" spans="1:15" ht="15.75" customHeight="1" x14ac:dyDescent="0.25">
      <c r="A19" s="248" t="s">
        <v>0</v>
      </c>
      <c r="B19" s="249"/>
      <c r="C19" s="231" t="s">
        <v>1</v>
      </c>
      <c r="D19" s="316" t="s">
        <v>32</v>
      </c>
      <c r="E19" s="316" t="s">
        <v>162</v>
      </c>
      <c r="F19" s="316" t="s">
        <v>163</v>
      </c>
      <c r="G19" s="316" t="s">
        <v>28</v>
      </c>
      <c r="H19" s="316" t="s">
        <v>27</v>
      </c>
      <c r="I19" s="238" t="s">
        <v>2</v>
      </c>
      <c r="J19" s="239"/>
      <c r="K19" s="239"/>
      <c r="L19" s="240"/>
      <c r="M19" s="316" t="s">
        <v>164</v>
      </c>
      <c r="N19" s="316" t="s">
        <v>4</v>
      </c>
      <c r="O19" s="316" t="s">
        <v>5</v>
      </c>
    </row>
    <row r="20" spans="1:15" ht="59.25" customHeight="1" x14ac:dyDescent="0.25">
      <c r="A20" s="250"/>
      <c r="B20" s="251"/>
      <c r="C20" s="232"/>
      <c r="D20" s="316"/>
      <c r="E20" s="231"/>
      <c r="F20" s="231"/>
      <c r="G20" s="231"/>
      <c r="H20" s="316"/>
      <c r="I20" s="72" t="s">
        <v>6</v>
      </c>
      <c r="J20" s="72" t="s">
        <v>7</v>
      </c>
      <c r="K20" s="72" t="s">
        <v>8</v>
      </c>
      <c r="L20" s="72" t="s">
        <v>248</v>
      </c>
      <c r="M20" s="316"/>
      <c r="N20" s="316"/>
      <c r="O20" s="316"/>
    </row>
    <row r="21" spans="1:15" ht="121.5" customHeight="1" x14ac:dyDescent="0.25">
      <c r="A21" s="290">
        <v>53</v>
      </c>
      <c r="B21" s="291"/>
      <c r="C21" s="18" t="s">
        <v>271</v>
      </c>
      <c r="D21" s="18" t="s">
        <v>272</v>
      </c>
      <c r="E21" s="285" t="s">
        <v>273</v>
      </c>
      <c r="F21" s="285" t="s">
        <v>274</v>
      </c>
      <c r="G21" s="18" t="s">
        <v>60</v>
      </c>
      <c r="H21" s="126">
        <v>400000</v>
      </c>
      <c r="I21" s="18"/>
      <c r="J21" s="78"/>
      <c r="K21" s="18"/>
      <c r="L21" s="18"/>
      <c r="M21" s="18" t="s">
        <v>169</v>
      </c>
      <c r="N21" s="18" t="s">
        <v>275</v>
      </c>
      <c r="O21" s="18" t="s">
        <v>276</v>
      </c>
    </row>
    <row r="22" spans="1:15" ht="63" x14ac:dyDescent="0.25">
      <c r="A22" s="290">
        <v>54</v>
      </c>
      <c r="B22" s="291"/>
      <c r="C22" s="18" t="s">
        <v>279</v>
      </c>
      <c r="D22" s="18" t="s">
        <v>278</v>
      </c>
      <c r="E22" s="289"/>
      <c r="F22" s="289"/>
      <c r="G22" s="18" t="s">
        <v>60</v>
      </c>
      <c r="H22" s="126">
        <v>50000</v>
      </c>
      <c r="I22" s="78"/>
      <c r="J22" s="78"/>
      <c r="K22" s="78"/>
      <c r="L22" s="78"/>
      <c r="M22" s="18" t="s">
        <v>280</v>
      </c>
      <c r="N22" s="18" t="s">
        <v>281</v>
      </c>
      <c r="O22" s="18" t="s">
        <v>282</v>
      </c>
    </row>
    <row r="23" spans="1:15" ht="63" customHeight="1" x14ac:dyDescent="0.25">
      <c r="A23" s="290">
        <v>55</v>
      </c>
      <c r="B23" s="291"/>
      <c r="C23" s="18" t="s">
        <v>283</v>
      </c>
      <c r="D23" s="18" t="s">
        <v>284</v>
      </c>
      <c r="E23" s="289"/>
      <c r="F23" s="289"/>
      <c r="G23" s="18" t="s">
        <v>285</v>
      </c>
      <c r="H23" s="126">
        <v>50000</v>
      </c>
      <c r="I23" s="78"/>
      <c r="J23" s="78"/>
      <c r="K23" s="78"/>
      <c r="L23" s="78"/>
      <c r="M23" s="18" t="s">
        <v>286</v>
      </c>
      <c r="N23" s="18" t="s">
        <v>287</v>
      </c>
      <c r="O23" s="18" t="s">
        <v>288</v>
      </c>
    </row>
    <row r="24" spans="1:15" ht="99.95" customHeight="1" x14ac:dyDescent="0.25">
      <c r="A24" s="290">
        <v>56</v>
      </c>
      <c r="B24" s="291"/>
      <c r="C24" s="18" t="s">
        <v>290</v>
      </c>
      <c r="D24" s="18" t="s">
        <v>278</v>
      </c>
      <c r="E24" s="286"/>
      <c r="F24" s="286"/>
      <c r="G24" s="18" t="s">
        <v>289</v>
      </c>
      <c r="H24" s="126">
        <v>5500000</v>
      </c>
      <c r="I24" s="18"/>
      <c r="J24" s="18"/>
      <c r="K24" s="78"/>
      <c r="L24" s="18"/>
      <c r="M24" s="18" t="s">
        <v>291</v>
      </c>
      <c r="N24" s="18" t="s">
        <v>292</v>
      </c>
      <c r="O24" s="18" t="s">
        <v>293</v>
      </c>
    </row>
    <row r="25" spans="1:15" ht="15" customHeight="1" x14ac:dyDescent="0.25">
      <c r="A25" s="252"/>
      <c r="B25" s="253"/>
      <c r="C25" s="71"/>
      <c r="D25" s="71"/>
      <c r="E25" s="34"/>
      <c r="F25" s="89"/>
      <c r="G25" s="75"/>
      <c r="H25" s="71"/>
      <c r="I25" s="4"/>
      <c r="J25" s="4"/>
      <c r="K25" s="4"/>
      <c r="L25" s="29"/>
      <c r="M25" s="4"/>
      <c r="N25" s="4"/>
      <c r="O25" s="4"/>
    </row>
    <row r="26" spans="1:15" ht="15" customHeight="1" x14ac:dyDescent="0.25">
      <c r="A26" s="241" t="s">
        <v>21</v>
      </c>
      <c r="B26" s="242"/>
      <c r="C26" s="241" t="s">
        <v>22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42"/>
    </row>
    <row r="27" spans="1:15" x14ac:dyDescent="0.25">
      <c r="A27" s="241" t="s">
        <v>269</v>
      </c>
      <c r="B27" s="242"/>
      <c r="C27" s="241" t="s">
        <v>270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42"/>
    </row>
    <row r="28" spans="1:15" ht="15" customHeight="1" x14ac:dyDescent="0.25">
      <c r="A28" s="241" t="s">
        <v>309</v>
      </c>
      <c r="B28" s="242"/>
      <c r="C28" s="241">
        <v>4.0999999999999996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42"/>
    </row>
    <row r="29" spans="1:15" ht="15" customHeight="1" x14ac:dyDescent="0.25">
      <c r="A29" s="241" t="s">
        <v>261</v>
      </c>
      <c r="B29" s="242"/>
      <c r="C29" s="295" t="s">
        <v>310</v>
      </c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7"/>
    </row>
    <row r="30" spans="1:15" x14ac:dyDescent="0.25">
      <c r="A30" s="315"/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</row>
    <row r="31" spans="1:15" x14ac:dyDescent="0.25">
      <c r="A31" s="243">
        <v>1</v>
      </c>
      <c r="B31" s="244"/>
      <c r="C31" s="74">
        <v>2</v>
      </c>
      <c r="D31" s="74">
        <v>3</v>
      </c>
      <c r="E31" s="74">
        <v>5</v>
      </c>
      <c r="F31" s="74">
        <v>6</v>
      </c>
      <c r="G31" s="74">
        <v>7</v>
      </c>
      <c r="H31" s="74">
        <v>8</v>
      </c>
      <c r="I31" s="245">
        <v>9</v>
      </c>
      <c r="J31" s="246"/>
      <c r="K31" s="246"/>
      <c r="L31" s="247"/>
      <c r="M31" s="73">
        <v>10</v>
      </c>
      <c r="N31" s="73">
        <v>11</v>
      </c>
      <c r="O31" s="73">
        <v>12</v>
      </c>
    </row>
    <row r="32" spans="1:15" ht="15.75" customHeight="1" x14ac:dyDescent="0.25">
      <c r="A32" s="248" t="s">
        <v>0</v>
      </c>
      <c r="B32" s="249"/>
      <c r="C32" s="231" t="s">
        <v>1</v>
      </c>
      <c r="D32" s="316" t="s">
        <v>32</v>
      </c>
      <c r="E32" s="316" t="s">
        <v>162</v>
      </c>
      <c r="F32" s="316" t="s">
        <v>163</v>
      </c>
      <c r="G32" s="316" t="s">
        <v>28</v>
      </c>
      <c r="H32" s="316" t="s">
        <v>27</v>
      </c>
      <c r="I32" s="238" t="s">
        <v>2</v>
      </c>
      <c r="J32" s="239"/>
      <c r="K32" s="239"/>
      <c r="L32" s="240"/>
      <c r="M32" s="316" t="s">
        <v>164</v>
      </c>
      <c r="N32" s="316" t="s">
        <v>4</v>
      </c>
      <c r="O32" s="316" t="s">
        <v>5</v>
      </c>
    </row>
    <row r="33" spans="1:15" ht="15.75" x14ac:dyDescent="0.25">
      <c r="A33" s="250"/>
      <c r="B33" s="251"/>
      <c r="C33" s="232"/>
      <c r="D33" s="316"/>
      <c r="E33" s="231"/>
      <c r="F33" s="231"/>
      <c r="G33" s="231"/>
      <c r="H33" s="316"/>
      <c r="I33" s="72" t="s">
        <v>6</v>
      </c>
      <c r="J33" s="72" t="s">
        <v>7</v>
      </c>
      <c r="K33" s="72" t="s">
        <v>8</v>
      </c>
      <c r="L33" s="72" t="s">
        <v>248</v>
      </c>
      <c r="M33" s="316"/>
      <c r="N33" s="316"/>
      <c r="O33" s="316"/>
    </row>
    <row r="34" spans="1:15" ht="96" customHeight="1" x14ac:dyDescent="0.25">
      <c r="A34" s="290">
        <v>57</v>
      </c>
      <c r="B34" s="291"/>
      <c r="C34" s="18" t="s">
        <v>295</v>
      </c>
      <c r="D34" s="18" t="s">
        <v>296</v>
      </c>
      <c r="E34" s="285" t="s">
        <v>297</v>
      </c>
      <c r="F34" s="298" t="s">
        <v>14</v>
      </c>
      <c r="G34" s="18" t="s">
        <v>60</v>
      </c>
      <c r="H34" s="126">
        <v>350000</v>
      </c>
      <c r="I34" s="18"/>
      <c r="J34" s="88"/>
      <c r="K34" s="18"/>
      <c r="L34" s="18"/>
      <c r="M34" s="18" t="s">
        <v>169</v>
      </c>
      <c r="N34" s="18" t="s">
        <v>298</v>
      </c>
      <c r="O34" s="18" t="s">
        <v>299</v>
      </c>
    </row>
    <row r="35" spans="1:15" ht="78.75" x14ac:dyDescent="0.25">
      <c r="A35" s="290">
        <v>58</v>
      </c>
      <c r="B35" s="291"/>
      <c r="C35" s="18" t="s">
        <v>300</v>
      </c>
      <c r="D35" s="18" t="s">
        <v>301</v>
      </c>
      <c r="E35" s="289"/>
      <c r="F35" s="299"/>
      <c r="G35" s="18" t="s">
        <v>60</v>
      </c>
      <c r="H35" s="126">
        <v>50000</v>
      </c>
      <c r="I35" s="18"/>
      <c r="J35" s="88"/>
      <c r="K35" s="18"/>
      <c r="L35" s="18"/>
      <c r="M35" s="18" t="s">
        <v>169</v>
      </c>
      <c r="N35" s="18" t="s">
        <v>302</v>
      </c>
      <c r="O35" s="18" t="s">
        <v>303</v>
      </c>
    </row>
    <row r="36" spans="1:15" ht="125.25" customHeight="1" x14ac:dyDescent="0.25">
      <c r="A36" s="290">
        <v>59</v>
      </c>
      <c r="B36" s="291"/>
      <c r="C36" s="18" t="s">
        <v>304</v>
      </c>
      <c r="D36" s="18" t="s">
        <v>305</v>
      </c>
      <c r="E36" s="286"/>
      <c r="F36" s="300"/>
      <c r="G36" s="18" t="s">
        <v>60</v>
      </c>
      <c r="H36" s="126">
        <v>350000</v>
      </c>
      <c r="I36" s="18"/>
      <c r="J36" s="18"/>
      <c r="K36" s="88"/>
      <c r="L36" s="18"/>
      <c r="M36" s="18" t="s">
        <v>306</v>
      </c>
      <c r="N36" s="18" t="s">
        <v>281</v>
      </c>
      <c r="O36" s="18" t="s">
        <v>282</v>
      </c>
    </row>
    <row r="37" spans="1:15" ht="15.75" customHeight="1" x14ac:dyDescent="0.25">
      <c r="A37" s="252"/>
      <c r="B37" s="253"/>
      <c r="C37" s="18"/>
      <c r="D37" s="18"/>
      <c r="E37" s="34"/>
      <c r="F37" s="89"/>
      <c r="G37" s="18"/>
      <c r="H37" s="18"/>
      <c r="I37" s="18"/>
      <c r="J37" s="18"/>
      <c r="K37" s="18"/>
      <c r="L37" s="18"/>
      <c r="M37" s="18"/>
      <c r="N37" s="18"/>
      <c r="O37" s="18"/>
    </row>
    <row r="38" spans="1:15" x14ac:dyDescent="0.25">
      <c r="A38" s="241" t="s">
        <v>21</v>
      </c>
      <c r="B38" s="242"/>
      <c r="C38" s="241" t="s">
        <v>22</v>
      </c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42"/>
    </row>
    <row r="39" spans="1:15" x14ac:dyDescent="0.25">
      <c r="A39" s="241" t="s">
        <v>269</v>
      </c>
      <c r="B39" s="242"/>
      <c r="C39" s="241" t="s">
        <v>270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42"/>
    </row>
    <row r="40" spans="1:15" x14ac:dyDescent="0.25">
      <c r="A40" s="241" t="s">
        <v>311</v>
      </c>
      <c r="B40" s="242"/>
      <c r="C40" s="241">
        <v>4.0999999999999996</v>
      </c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42"/>
    </row>
    <row r="41" spans="1:15" x14ac:dyDescent="0.25">
      <c r="A41" s="241" t="s">
        <v>261</v>
      </c>
      <c r="B41" s="242"/>
      <c r="C41" s="295" t="s">
        <v>312</v>
      </c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7"/>
    </row>
    <row r="42" spans="1:15" x14ac:dyDescent="0.25">
      <c r="A42" s="315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</row>
    <row r="43" spans="1:15" x14ac:dyDescent="0.25">
      <c r="A43" s="243">
        <v>1</v>
      </c>
      <c r="B43" s="244"/>
      <c r="C43" s="74">
        <v>2</v>
      </c>
      <c r="D43" s="74">
        <v>3</v>
      </c>
      <c r="E43" s="74">
        <v>5</v>
      </c>
      <c r="F43" s="74">
        <v>6</v>
      </c>
      <c r="G43" s="74">
        <v>7</v>
      </c>
      <c r="H43" s="74">
        <v>8</v>
      </c>
      <c r="I43" s="245">
        <v>9</v>
      </c>
      <c r="J43" s="246"/>
      <c r="K43" s="246"/>
      <c r="L43" s="247"/>
      <c r="M43" s="73">
        <v>10</v>
      </c>
      <c r="N43" s="73">
        <v>11</v>
      </c>
      <c r="O43" s="73">
        <v>12</v>
      </c>
    </row>
    <row r="44" spans="1:15" ht="15.75" x14ac:dyDescent="0.25">
      <c r="A44" s="248" t="s">
        <v>0</v>
      </c>
      <c r="B44" s="249"/>
      <c r="C44" s="231" t="s">
        <v>1</v>
      </c>
      <c r="D44" s="316" t="s">
        <v>32</v>
      </c>
      <c r="E44" s="316" t="s">
        <v>162</v>
      </c>
      <c r="F44" s="316" t="s">
        <v>163</v>
      </c>
      <c r="G44" s="316" t="s">
        <v>28</v>
      </c>
      <c r="H44" s="316" t="s">
        <v>27</v>
      </c>
      <c r="I44" s="238" t="s">
        <v>2</v>
      </c>
      <c r="J44" s="239"/>
      <c r="K44" s="239"/>
      <c r="L44" s="240"/>
      <c r="M44" s="316" t="s">
        <v>164</v>
      </c>
      <c r="N44" s="316" t="s">
        <v>4</v>
      </c>
      <c r="O44" s="316" t="s">
        <v>5</v>
      </c>
    </row>
    <row r="45" spans="1:15" ht="15.75" x14ac:dyDescent="0.25">
      <c r="A45" s="250"/>
      <c r="B45" s="251"/>
      <c r="C45" s="232"/>
      <c r="D45" s="316"/>
      <c r="E45" s="231"/>
      <c r="F45" s="231"/>
      <c r="G45" s="231"/>
      <c r="H45" s="316"/>
      <c r="I45" s="72" t="s">
        <v>6</v>
      </c>
      <c r="J45" s="72" t="s">
        <v>7</v>
      </c>
      <c r="K45" s="72" t="s">
        <v>8</v>
      </c>
      <c r="L45" s="72" t="s">
        <v>248</v>
      </c>
      <c r="M45" s="316"/>
      <c r="N45" s="316"/>
      <c r="O45" s="316"/>
    </row>
    <row r="46" spans="1:15" ht="90" x14ac:dyDescent="0.25">
      <c r="A46" s="290">
        <v>59</v>
      </c>
      <c r="B46" s="291"/>
      <c r="C46" s="18" t="s">
        <v>308</v>
      </c>
      <c r="D46" s="18" t="s">
        <v>319</v>
      </c>
      <c r="E46" s="285" t="s">
        <v>417</v>
      </c>
      <c r="F46" s="285" t="s">
        <v>314</v>
      </c>
      <c r="G46" s="18" t="s">
        <v>315</v>
      </c>
      <c r="H46" s="126">
        <v>50000</v>
      </c>
      <c r="I46" s="18"/>
      <c r="J46" s="78"/>
      <c r="K46" s="18"/>
      <c r="L46" s="18"/>
      <c r="M46" s="71" t="s">
        <v>103</v>
      </c>
      <c r="N46" s="13" t="s">
        <v>316</v>
      </c>
      <c r="O46" s="13" t="s">
        <v>317</v>
      </c>
    </row>
    <row r="47" spans="1:15" ht="63" x14ac:dyDescent="0.25">
      <c r="A47" s="290">
        <v>60</v>
      </c>
      <c r="B47" s="291"/>
      <c r="C47" s="122" t="s">
        <v>318</v>
      </c>
      <c r="D47" s="18" t="s">
        <v>313</v>
      </c>
      <c r="E47" s="286"/>
      <c r="F47" s="286"/>
      <c r="G47" s="18" t="s">
        <v>60</v>
      </c>
      <c r="H47" s="126">
        <v>100000</v>
      </c>
      <c r="I47" s="18"/>
      <c r="J47" s="78"/>
      <c r="K47" s="18"/>
      <c r="L47" s="18"/>
      <c r="M47" s="18" t="s">
        <v>169</v>
      </c>
      <c r="N47" s="18" t="s">
        <v>302</v>
      </c>
      <c r="O47" s="18" t="s">
        <v>303</v>
      </c>
    </row>
    <row r="48" spans="1:15" ht="15.75" x14ac:dyDescent="0.25">
      <c r="A48" s="129"/>
      <c r="B48" s="129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</row>
    <row r="49" spans="1:15" ht="18.75" x14ac:dyDescent="0.25">
      <c r="A49" s="129"/>
      <c r="B49" s="129"/>
      <c r="C49" s="141"/>
      <c r="D49" s="124"/>
      <c r="E49" s="124"/>
      <c r="F49" s="124"/>
      <c r="G49" s="124"/>
      <c r="H49" s="152"/>
      <c r="I49" s="124"/>
      <c r="J49" s="124"/>
      <c r="K49" s="124"/>
      <c r="L49" s="124"/>
      <c r="M49" s="124"/>
      <c r="N49" s="124"/>
      <c r="O49" s="124"/>
    </row>
    <row r="50" spans="1:15" ht="15.75" x14ac:dyDescent="0.25">
      <c r="A50" s="129"/>
      <c r="B50" s="129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1:15" ht="15.75" x14ac:dyDescent="0.25">
      <c r="A51" s="129"/>
      <c r="B51" s="129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</row>
    <row r="52" spans="1:15" ht="15.75" x14ac:dyDescent="0.25">
      <c r="A52" s="129"/>
      <c r="B52" s="129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</row>
    <row r="53" spans="1:15" ht="15.75" x14ac:dyDescent="0.25">
      <c r="A53" s="129"/>
      <c r="B53" s="129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</row>
    <row r="54" spans="1:15" x14ac:dyDescent="0.25">
      <c r="C54" s="33"/>
    </row>
    <row r="55" spans="1:15" x14ac:dyDescent="0.25">
      <c r="C55" s="33"/>
    </row>
  </sheetData>
  <mergeCells count="88">
    <mergeCell ref="A46:B46"/>
    <mergeCell ref="E46:E47"/>
    <mergeCell ref="F46:F47"/>
    <mergeCell ref="A47:B47"/>
    <mergeCell ref="A44:B45"/>
    <mergeCell ref="C44:C45"/>
    <mergeCell ref="D44:D45"/>
    <mergeCell ref="E44:E45"/>
    <mergeCell ref="F44:F45"/>
    <mergeCell ref="G44:G45"/>
    <mergeCell ref="A41:B41"/>
    <mergeCell ref="C41:O41"/>
    <mergeCell ref="A42:B42"/>
    <mergeCell ref="C42:O42"/>
    <mergeCell ref="A43:B43"/>
    <mergeCell ref="I43:L43"/>
    <mergeCell ref="H44:H45"/>
    <mergeCell ref="I44:L44"/>
    <mergeCell ref="M44:M45"/>
    <mergeCell ref="N44:N45"/>
    <mergeCell ref="O44:O45"/>
    <mergeCell ref="A38:B38"/>
    <mergeCell ref="C38:O38"/>
    <mergeCell ref="A39:B39"/>
    <mergeCell ref="C39:O39"/>
    <mergeCell ref="A40:B40"/>
    <mergeCell ref="C40:O40"/>
    <mergeCell ref="A35:B35"/>
    <mergeCell ref="A36:B36"/>
    <mergeCell ref="A37:B37"/>
    <mergeCell ref="E21:E24"/>
    <mergeCell ref="F21:F24"/>
    <mergeCell ref="E34:E36"/>
    <mergeCell ref="F34:F36"/>
    <mergeCell ref="A34:B34"/>
    <mergeCell ref="A30:B30"/>
    <mergeCell ref="C30:O30"/>
    <mergeCell ref="A31:B31"/>
    <mergeCell ref="I31:L31"/>
    <mergeCell ref="A32:B33"/>
    <mergeCell ref="C32:C33"/>
    <mergeCell ref="D32:D33"/>
    <mergeCell ref="E32:E33"/>
    <mergeCell ref="F32:F33"/>
    <mergeCell ref="G32:G33"/>
    <mergeCell ref="A27:B27"/>
    <mergeCell ref="C27:O27"/>
    <mergeCell ref="A28:B28"/>
    <mergeCell ref="C28:O28"/>
    <mergeCell ref="A29:B29"/>
    <mergeCell ref="C29:O29"/>
    <mergeCell ref="H32:H33"/>
    <mergeCell ref="I32:L32"/>
    <mergeCell ref="M32:M33"/>
    <mergeCell ref="N32:N33"/>
    <mergeCell ref="O32:O33"/>
    <mergeCell ref="A25:B25"/>
    <mergeCell ref="A24:B24"/>
    <mergeCell ref="A26:B26"/>
    <mergeCell ref="C26:O26"/>
    <mergeCell ref="M19:M20"/>
    <mergeCell ref="N19:N20"/>
    <mergeCell ref="O19:O20"/>
    <mergeCell ref="A21:B21"/>
    <mergeCell ref="A22:B22"/>
    <mergeCell ref="A23:B23"/>
    <mergeCell ref="A18:B18"/>
    <mergeCell ref="I18:L18"/>
    <mergeCell ref="A19:B20"/>
    <mergeCell ref="C19:C20"/>
    <mergeCell ref="D19:D20"/>
    <mergeCell ref="E19:E20"/>
    <mergeCell ref="F19:F20"/>
    <mergeCell ref="G19:G20"/>
    <mergeCell ref="H19:H20"/>
    <mergeCell ref="I19:L19"/>
    <mergeCell ref="A15:B15"/>
    <mergeCell ref="C15:O15"/>
    <mergeCell ref="A16:B16"/>
    <mergeCell ref="C16:O16"/>
    <mergeCell ref="A17:B17"/>
    <mergeCell ref="C17:O17"/>
    <mergeCell ref="A11:O11"/>
    <mergeCell ref="A12:O12"/>
    <mergeCell ref="A13:B13"/>
    <mergeCell ref="C13:O13"/>
    <mergeCell ref="A14:B14"/>
    <mergeCell ref="C14:O14"/>
  </mergeCells>
  <pageMargins left="0.7" right="0.7" top="0.75" bottom="0.75" header="0.3" footer="0.3"/>
  <pageSetup paperSize="5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49"/>
  <sheetViews>
    <sheetView topLeftCell="A24" zoomScale="51" zoomScaleNormal="51" zoomScaleSheetLayoutView="50" workbookViewId="0">
      <selection activeCell="A12" sqref="A12:O37"/>
    </sheetView>
  </sheetViews>
  <sheetFormatPr baseColWidth="10" defaultColWidth="11.42578125" defaultRowHeight="15" x14ac:dyDescent="0.25"/>
  <cols>
    <col min="1" max="1" width="11.42578125" style="79"/>
    <col min="2" max="2" width="10.5703125" style="79" customWidth="1"/>
    <col min="3" max="3" width="27" style="79" customWidth="1"/>
    <col min="4" max="4" width="18.85546875" style="79" customWidth="1"/>
    <col min="5" max="5" width="19.7109375" style="79" customWidth="1"/>
    <col min="6" max="6" width="19.5703125" style="79" customWidth="1"/>
    <col min="7" max="7" width="17.42578125" style="79" customWidth="1"/>
    <col min="8" max="8" width="20.140625" style="79" customWidth="1"/>
    <col min="9" max="11" width="13.85546875" style="79" customWidth="1"/>
    <col min="12" max="12" width="14.28515625" style="79" customWidth="1"/>
    <col min="13" max="13" width="16.85546875" style="79" customWidth="1"/>
    <col min="14" max="14" width="17.5703125" style="79" customWidth="1"/>
    <col min="15" max="15" width="17.85546875" style="79" customWidth="1"/>
    <col min="16" max="16384" width="11.42578125" style="79"/>
  </cols>
  <sheetData>
    <row r="11" spans="1:1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ht="15" customHeight="1" x14ac:dyDescent="0.25">
      <c r="A13" s="241" t="str">
        <f>'EJE 1'!A13</f>
        <v>EJE  V PEI 2021-20224</v>
      </c>
      <c r="B13" s="242"/>
      <c r="C13" s="241" t="str">
        <f>'EJE 1'!C13</f>
        <v>Gestiòn Institucional, Apoyo Administrativo y Desarrollo Proyectivo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42"/>
    </row>
    <row r="14" spans="1:15" ht="15" customHeight="1" x14ac:dyDescent="0.25">
      <c r="A14" s="241" t="s">
        <v>320</v>
      </c>
      <c r="B14" s="242"/>
      <c r="C14" s="241" t="s">
        <v>321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42"/>
    </row>
    <row r="15" spans="1:15" ht="15" customHeight="1" x14ac:dyDescent="0.25">
      <c r="A15" s="241" t="str">
        <f>'EJE 1'!A15</f>
        <v>Objetivo General</v>
      </c>
      <c r="B15" s="242"/>
      <c r="C15" s="241">
        <v>5.0999999999999996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42"/>
    </row>
    <row r="16" spans="1:15" ht="15" customHeight="1" x14ac:dyDescent="0.25">
      <c r="A16" s="241" t="s">
        <v>261</v>
      </c>
      <c r="B16" s="242"/>
      <c r="C16" s="295" t="s">
        <v>331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7"/>
    </row>
    <row r="17" spans="1:15" ht="14.25" customHeight="1" x14ac:dyDescent="0.25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</row>
    <row r="18" spans="1:15" ht="15" customHeight="1" x14ac:dyDescent="0.25">
      <c r="A18" s="243">
        <v>1</v>
      </c>
      <c r="B18" s="244"/>
      <c r="C18" s="74">
        <v>2</v>
      </c>
      <c r="D18" s="74">
        <v>3</v>
      </c>
      <c r="E18" s="74">
        <v>5</v>
      </c>
      <c r="F18" s="74">
        <v>6</v>
      </c>
      <c r="G18" s="74">
        <v>7</v>
      </c>
      <c r="H18" s="74">
        <v>8</v>
      </c>
      <c r="I18" s="245">
        <v>9</v>
      </c>
      <c r="J18" s="246"/>
      <c r="K18" s="246"/>
      <c r="L18" s="247"/>
      <c r="M18" s="73">
        <v>10</v>
      </c>
      <c r="N18" s="73">
        <v>11</v>
      </c>
      <c r="O18" s="73">
        <v>12</v>
      </c>
    </row>
    <row r="19" spans="1:15" ht="15.75" customHeight="1" x14ac:dyDescent="0.25">
      <c r="A19" s="248" t="s">
        <v>0</v>
      </c>
      <c r="B19" s="249"/>
      <c r="C19" s="231" t="s">
        <v>1</v>
      </c>
      <c r="D19" s="316" t="s">
        <v>32</v>
      </c>
      <c r="E19" s="316" t="s">
        <v>162</v>
      </c>
      <c r="F19" s="316" t="s">
        <v>163</v>
      </c>
      <c r="G19" s="316" t="s">
        <v>28</v>
      </c>
      <c r="H19" s="316" t="s">
        <v>27</v>
      </c>
      <c r="I19" s="238" t="s">
        <v>2</v>
      </c>
      <c r="J19" s="239"/>
      <c r="K19" s="239"/>
      <c r="L19" s="240"/>
      <c r="M19" s="316" t="s">
        <v>164</v>
      </c>
      <c r="N19" s="316" t="s">
        <v>4</v>
      </c>
      <c r="O19" s="316" t="s">
        <v>5</v>
      </c>
    </row>
    <row r="20" spans="1:15" ht="59.25" customHeight="1" x14ac:dyDescent="0.25">
      <c r="A20" s="250"/>
      <c r="B20" s="251"/>
      <c r="C20" s="232"/>
      <c r="D20" s="316"/>
      <c r="E20" s="231"/>
      <c r="F20" s="231"/>
      <c r="G20" s="231"/>
      <c r="H20" s="316"/>
      <c r="I20" s="72" t="s">
        <v>6</v>
      </c>
      <c r="J20" s="72" t="s">
        <v>7</v>
      </c>
      <c r="K20" s="72" t="s">
        <v>8</v>
      </c>
      <c r="L20" s="72" t="s">
        <v>248</v>
      </c>
      <c r="M20" s="316"/>
      <c r="N20" s="316"/>
      <c r="O20" s="316"/>
    </row>
    <row r="21" spans="1:15" ht="121.5" customHeight="1" x14ac:dyDescent="0.25">
      <c r="A21" s="290">
        <v>61</v>
      </c>
      <c r="B21" s="291"/>
      <c r="C21" s="18" t="s">
        <v>326</v>
      </c>
      <c r="D21" s="18" t="s">
        <v>323</v>
      </c>
      <c r="E21" s="285" t="s">
        <v>322</v>
      </c>
      <c r="F21" s="285" t="s">
        <v>307</v>
      </c>
      <c r="G21" s="18" t="s">
        <v>60</v>
      </c>
      <c r="H21" s="126">
        <v>50000</v>
      </c>
      <c r="I21" s="78"/>
      <c r="J21" s="18"/>
      <c r="K21" s="18"/>
      <c r="L21" s="18"/>
      <c r="M21" s="18" t="s">
        <v>169</v>
      </c>
      <c r="N21" s="18" t="s">
        <v>138</v>
      </c>
      <c r="O21" s="18" t="s">
        <v>140</v>
      </c>
    </row>
    <row r="22" spans="1:15" ht="63" x14ac:dyDescent="0.25">
      <c r="A22" s="290">
        <v>62</v>
      </c>
      <c r="B22" s="291"/>
      <c r="C22" s="18" t="s">
        <v>324</v>
      </c>
      <c r="D22" s="18" t="s">
        <v>325</v>
      </c>
      <c r="E22" s="289"/>
      <c r="F22" s="289"/>
      <c r="G22" s="18" t="s">
        <v>60</v>
      </c>
      <c r="H22" s="126">
        <v>100000</v>
      </c>
      <c r="I22" s="18"/>
      <c r="J22" s="78"/>
      <c r="K22" s="18"/>
      <c r="L22" s="18"/>
      <c r="M22" s="18" t="s">
        <v>169</v>
      </c>
      <c r="N22" s="18" t="s">
        <v>281</v>
      </c>
      <c r="O22" s="18" t="s">
        <v>282</v>
      </c>
    </row>
    <row r="23" spans="1:15" ht="63" customHeight="1" x14ac:dyDescent="0.25">
      <c r="A23" s="290">
        <v>63</v>
      </c>
      <c r="B23" s="291"/>
      <c r="C23" s="18" t="s">
        <v>327</v>
      </c>
      <c r="D23" s="18" t="s">
        <v>325</v>
      </c>
      <c r="E23" s="289"/>
      <c r="F23" s="289"/>
      <c r="G23" s="18" t="s">
        <v>285</v>
      </c>
      <c r="H23" s="126">
        <v>50000</v>
      </c>
      <c r="I23" s="18"/>
      <c r="J23" s="78"/>
      <c r="K23" s="18"/>
      <c r="L23" s="18"/>
      <c r="M23" s="18" t="s">
        <v>286</v>
      </c>
      <c r="N23" s="18" t="s">
        <v>287</v>
      </c>
      <c r="O23" s="18" t="s">
        <v>288</v>
      </c>
    </row>
    <row r="24" spans="1:15" ht="99.95" customHeight="1" x14ac:dyDescent="0.25">
      <c r="A24" s="290">
        <v>64</v>
      </c>
      <c r="B24" s="291"/>
      <c r="C24" s="18" t="s">
        <v>328</v>
      </c>
      <c r="D24" s="18" t="s">
        <v>329</v>
      </c>
      <c r="E24" s="286"/>
      <c r="F24" s="286"/>
      <c r="G24" s="18" t="s">
        <v>315</v>
      </c>
      <c r="H24" s="126">
        <v>50000</v>
      </c>
      <c r="I24" s="18"/>
      <c r="J24" s="18"/>
      <c r="K24" s="81"/>
      <c r="L24" s="18"/>
      <c r="M24" s="18" t="s">
        <v>330</v>
      </c>
      <c r="N24" s="18" t="s">
        <v>292</v>
      </c>
      <c r="O24" s="18" t="s">
        <v>293</v>
      </c>
    </row>
    <row r="25" spans="1:15" ht="15" customHeight="1" x14ac:dyDescent="0.25">
      <c r="A25" s="252"/>
      <c r="B25" s="253"/>
      <c r="C25" s="71"/>
      <c r="D25" s="71"/>
      <c r="E25" s="34"/>
      <c r="F25" s="89"/>
      <c r="G25" s="86"/>
      <c r="H25" s="93"/>
      <c r="I25" s="4"/>
      <c r="J25" s="4"/>
      <c r="K25" s="4"/>
      <c r="L25" s="29"/>
      <c r="M25" s="4"/>
      <c r="N25" s="4"/>
      <c r="O25" s="4"/>
    </row>
    <row r="26" spans="1:15" ht="15" customHeight="1" x14ac:dyDescent="0.25">
      <c r="A26" s="241" t="str">
        <f>$A$13</f>
        <v>EJE  V PEI 2021-20224</v>
      </c>
      <c r="B26" s="242"/>
      <c r="C26" s="241" t="str">
        <f>$C$13</f>
        <v>Gestiòn Institucional, Apoyo Administrativo y Desarrollo Proyectivo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42"/>
    </row>
    <row r="27" spans="1:15" ht="15" customHeight="1" x14ac:dyDescent="0.25">
      <c r="A27" s="241" t="s">
        <v>456</v>
      </c>
      <c r="B27" s="242"/>
      <c r="C27" s="241" t="s">
        <v>321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42"/>
    </row>
    <row r="28" spans="1:15" ht="15" customHeight="1" x14ac:dyDescent="0.25">
      <c r="A28" s="241" t="str">
        <f>'[2]EJE 1'!A28</f>
        <v>EJE I PDI (2021-2024)</v>
      </c>
      <c r="B28" s="242"/>
      <c r="C28" s="241">
        <v>5.0999999999999996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42"/>
    </row>
    <row r="29" spans="1:15" ht="15" customHeight="1" x14ac:dyDescent="0.25">
      <c r="A29" s="241"/>
      <c r="B29" s="242"/>
      <c r="C29" s="295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7"/>
    </row>
    <row r="30" spans="1:15" x14ac:dyDescent="0.25">
      <c r="A30" s="315"/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</row>
    <row r="31" spans="1:15" x14ac:dyDescent="0.25">
      <c r="A31" s="243">
        <v>1</v>
      </c>
      <c r="B31" s="244"/>
      <c r="C31" s="120">
        <v>2</v>
      </c>
      <c r="D31" s="120">
        <v>3</v>
      </c>
      <c r="E31" s="120">
        <v>5</v>
      </c>
      <c r="F31" s="120">
        <v>6</v>
      </c>
      <c r="G31" s="120">
        <v>7</v>
      </c>
      <c r="H31" s="120">
        <v>8</v>
      </c>
      <c r="I31" s="245">
        <v>9</v>
      </c>
      <c r="J31" s="246"/>
      <c r="K31" s="246"/>
      <c r="L31" s="247"/>
      <c r="M31" s="116">
        <v>10</v>
      </c>
      <c r="N31" s="116">
        <v>11</v>
      </c>
      <c r="O31" s="116">
        <v>12</v>
      </c>
    </row>
    <row r="32" spans="1:15" ht="15.75" customHeight="1" x14ac:dyDescent="0.25">
      <c r="A32" s="248" t="s">
        <v>0</v>
      </c>
      <c r="B32" s="249"/>
      <c r="C32" s="231" t="s">
        <v>1</v>
      </c>
      <c r="D32" s="316" t="s">
        <v>32</v>
      </c>
      <c r="E32" s="316" t="s">
        <v>162</v>
      </c>
      <c r="F32" s="316" t="s">
        <v>163</v>
      </c>
      <c r="G32" s="316" t="s">
        <v>28</v>
      </c>
      <c r="H32" s="316" t="s">
        <v>27</v>
      </c>
      <c r="I32" s="238" t="s">
        <v>2</v>
      </c>
      <c r="J32" s="239"/>
      <c r="K32" s="239"/>
      <c r="L32" s="240"/>
      <c r="M32" s="316" t="s">
        <v>164</v>
      </c>
      <c r="N32" s="316" t="s">
        <v>4</v>
      </c>
      <c r="O32" s="316" t="s">
        <v>5</v>
      </c>
    </row>
    <row r="33" spans="1:15" ht="15.75" x14ac:dyDescent="0.25">
      <c r="A33" s="250"/>
      <c r="B33" s="251"/>
      <c r="C33" s="232"/>
      <c r="D33" s="316"/>
      <c r="E33" s="231"/>
      <c r="F33" s="231"/>
      <c r="G33" s="231"/>
      <c r="H33" s="316"/>
      <c r="I33" s="117" t="s">
        <v>6</v>
      </c>
      <c r="J33" s="117" t="s">
        <v>7</v>
      </c>
      <c r="K33" s="117" t="s">
        <v>8</v>
      </c>
      <c r="L33" s="117" t="s">
        <v>248</v>
      </c>
      <c r="M33" s="316"/>
      <c r="N33" s="316"/>
      <c r="O33" s="316"/>
    </row>
    <row r="34" spans="1:15" ht="96" customHeight="1" x14ac:dyDescent="0.25">
      <c r="A34" s="290">
        <v>65</v>
      </c>
      <c r="B34" s="291"/>
      <c r="C34" s="122" t="s">
        <v>457</v>
      </c>
      <c r="D34" s="122"/>
      <c r="E34" s="285" t="s">
        <v>461</v>
      </c>
      <c r="F34" s="285" t="s">
        <v>462</v>
      </c>
      <c r="G34" s="122" t="s">
        <v>60</v>
      </c>
      <c r="H34" s="126">
        <v>50000</v>
      </c>
      <c r="I34" s="80"/>
      <c r="J34" s="122"/>
      <c r="K34" s="122"/>
      <c r="L34" s="122"/>
      <c r="M34" s="122" t="s">
        <v>169</v>
      </c>
      <c r="N34" s="122" t="s">
        <v>138</v>
      </c>
      <c r="O34" s="122" t="s">
        <v>140</v>
      </c>
    </row>
    <row r="35" spans="1:15" ht="63" x14ac:dyDescent="0.25">
      <c r="A35" s="290">
        <v>66</v>
      </c>
      <c r="B35" s="291"/>
      <c r="C35" s="122" t="s">
        <v>458</v>
      </c>
      <c r="D35" s="122"/>
      <c r="E35" s="289"/>
      <c r="F35" s="289"/>
      <c r="G35" s="122" t="s">
        <v>60</v>
      </c>
      <c r="H35" s="126">
        <v>50000</v>
      </c>
      <c r="I35" s="80"/>
      <c r="J35" s="122"/>
      <c r="K35" s="122"/>
      <c r="L35" s="122"/>
      <c r="M35" s="122" t="s">
        <v>169</v>
      </c>
      <c r="N35" s="122" t="s">
        <v>281</v>
      </c>
      <c r="O35" s="122" t="s">
        <v>282</v>
      </c>
    </row>
    <row r="36" spans="1:15" ht="125.25" customHeight="1" x14ac:dyDescent="0.25">
      <c r="A36" s="290">
        <v>67</v>
      </c>
      <c r="B36" s="291"/>
      <c r="C36" s="122" t="s">
        <v>459</v>
      </c>
      <c r="D36" s="122"/>
      <c r="E36" s="289"/>
      <c r="F36" s="289"/>
      <c r="G36" s="122" t="s">
        <v>285</v>
      </c>
      <c r="H36" s="126">
        <v>50000</v>
      </c>
      <c r="I36" s="122"/>
      <c r="J36" s="80"/>
      <c r="K36" s="80"/>
      <c r="L36" s="122"/>
      <c r="M36" s="122" t="s">
        <v>169</v>
      </c>
      <c r="N36" s="122" t="s">
        <v>281</v>
      </c>
      <c r="O36" s="122" t="s">
        <v>282</v>
      </c>
    </row>
    <row r="37" spans="1:15" ht="76.5" customHeight="1" x14ac:dyDescent="0.25">
      <c r="A37" s="290">
        <v>68</v>
      </c>
      <c r="B37" s="291"/>
      <c r="C37" s="122" t="s">
        <v>460</v>
      </c>
      <c r="D37" s="122"/>
      <c r="E37" s="286"/>
      <c r="F37" s="286"/>
      <c r="G37" s="122" t="s">
        <v>315</v>
      </c>
      <c r="H37" s="126">
        <v>50000</v>
      </c>
      <c r="I37" s="80"/>
      <c r="J37" s="80"/>
      <c r="K37" s="28"/>
      <c r="L37" s="122"/>
      <c r="M37" s="122" t="s">
        <v>169</v>
      </c>
      <c r="N37" s="122" t="s">
        <v>281</v>
      </c>
      <c r="O37" s="122" t="s">
        <v>282</v>
      </c>
    </row>
    <row r="38" spans="1:15" ht="15" customHeight="1" x14ac:dyDescent="0.25">
      <c r="A38" s="317"/>
      <c r="B38" s="317"/>
      <c r="C38" s="52"/>
      <c r="D38" s="52"/>
      <c r="E38" s="143"/>
      <c r="F38" s="144"/>
      <c r="G38" s="145"/>
      <c r="H38" s="52"/>
      <c r="I38" s="33"/>
      <c r="J38" s="33"/>
      <c r="K38" s="33"/>
      <c r="L38" s="146"/>
      <c r="M38" s="33"/>
      <c r="N38" s="33"/>
      <c r="O38" s="33"/>
    </row>
    <row r="39" spans="1:15" ht="15" customHeight="1" x14ac:dyDescent="0.3">
      <c r="C39" s="141"/>
      <c r="H39" s="128"/>
    </row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ht="15.75" customHeight="1" x14ac:dyDescent="0.25"/>
  </sheetData>
  <mergeCells count="62">
    <mergeCell ref="A38:B38"/>
    <mergeCell ref="A34:B34"/>
    <mergeCell ref="E34:E37"/>
    <mergeCell ref="A35:B35"/>
    <mergeCell ref="A36:B36"/>
    <mergeCell ref="A37:B37"/>
    <mergeCell ref="H32:H33"/>
    <mergeCell ref="I32:L32"/>
    <mergeCell ref="M32:M33"/>
    <mergeCell ref="N32:N33"/>
    <mergeCell ref="O32:O33"/>
    <mergeCell ref="C32:C33"/>
    <mergeCell ref="D32:D33"/>
    <mergeCell ref="E32:E33"/>
    <mergeCell ref="F32:F33"/>
    <mergeCell ref="G32:G33"/>
    <mergeCell ref="A32:B33"/>
    <mergeCell ref="I31:L31"/>
    <mergeCell ref="F34:F37"/>
    <mergeCell ref="A25:B25"/>
    <mergeCell ref="M19:M20"/>
    <mergeCell ref="A29:B29"/>
    <mergeCell ref="C29:O29"/>
    <mergeCell ref="A30:B30"/>
    <mergeCell ref="C30:O30"/>
    <mergeCell ref="A31:B31"/>
    <mergeCell ref="A26:B26"/>
    <mergeCell ref="C26:O26"/>
    <mergeCell ref="A27:B27"/>
    <mergeCell ref="C27:O27"/>
    <mergeCell ref="A28:B28"/>
    <mergeCell ref="C28:O28"/>
    <mergeCell ref="N19:N20"/>
    <mergeCell ref="O19:O20"/>
    <mergeCell ref="A21:B21"/>
    <mergeCell ref="E21:E24"/>
    <mergeCell ref="F21:F24"/>
    <mergeCell ref="A22:B22"/>
    <mergeCell ref="A23:B23"/>
    <mergeCell ref="A24:B24"/>
    <mergeCell ref="A18:B18"/>
    <mergeCell ref="I18:L18"/>
    <mergeCell ref="A19:B20"/>
    <mergeCell ref="C19:C20"/>
    <mergeCell ref="D19:D20"/>
    <mergeCell ref="E19:E20"/>
    <mergeCell ref="F19:F20"/>
    <mergeCell ref="G19:G20"/>
    <mergeCell ref="H19:H20"/>
    <mergeCell ref="I19:L19"/>
    <mergeCell ref="A15:B15"/>
    <mergeCell ref="C15:O15"/>
    <mergeCell ref="A16:B16"/>
    <mergeCell ref="C16:O16"/>
    <mergeCell ref="A17:B17"/>
    <mergeCell ref="C17:O17"/>
    <mergeCell ref="A11:O11"/>
    <mergeCell ref="A12:O12"/>
    <mergeCell ref="A13:B13"/>
    <mergeCell ref="C13:O13"/>
    <mergeCell ref="A14:B14"/>
    <mergeCell ref="C14:O14"/>
  </mergeCells>
  <pageMargins left="0.7" right="0.7" top="0.75" bottom="0.75" header="0.3" footer="0.3"/>
  <pageSetup paperSize="5" scale="6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7"/>
  <sheetViews>
    <sheetView zoomScale="42" zoomScaleNormal="42" zoomScaleSheetLayoutView="100" workbookViewId="0">
      <selection activeCell="O24" sqref="A12:O24"/>
    </sheetView>
  </sheetViews>
  <sheetFormatPr baseColWidth="10" defaultColWidth="11.42578125" defaultRowHeight="15" x14ac:dyDescent="0.25"/>
  <cols>
    <col min="1" max="1" width="11.42578125" style="79"/>
    <col min="2" max="2" width="10.5703125" style="79" customWidth="1"/>
    <col min="3" max="3" width="27.42578125" style="79" bestFit="1" customWidth="1"/>
    <col min="4" max="4" width="18.85546875" style="79" customWidth="1"/>
    <col min="5" max="5" width="19.7109375" style="79" customWidth="1"/>
    <col min="6" max="6" width="19.5703125" style="79" customWidth="1"/>
    <col min="7" max="7" width="17.42578125" style="79" customWidth="1"/>
    <col min="8" max="8" width="20.140625" style="79" customWidth="1"/>
    <col min="9" max="11" width="13.85546875" style="79" customWidth="1"/>
    <col min="12" max="12" width="14.28515625" style="79" customWidth="1"/>
    <col min="13" max="13" width="16.85546875" style="79" customWidth="1"/>
    <col min="14" max="14" width="17.5703125" style="79" customWidth="1"/>
    <col min="15" max="15" width="17.85546875" style="79" customWidth="1"/>
    <col min="16" max="16384" width="11.42578125" style="79"/>
  </cols>
  <sheetData>
    <row r="11" spans="1:1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ht="15" customHeight="1" x14ac:dyDescent="0.25">
      <c r="A13" s="241" t="str">
        <f>'EJE 1'!A13</f>
        <v>EJE  V PEI 2021-20224</v>
      </c>
      <c r="B13" s="242"/>
      <c r="C13" s="241" t="str">
        <f>'EJE 1'!C13</f>
        <v>Gestiòn Institucional, Apoyo Administrativo y Desarrollo Proyectivo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42"/>
    </row>
    <row r="14" spans="1:15" ht="15" customHeight="1" x14ac:dyDescent="0.25">
      <c r="A14" s="241" t="s">
        <v>334</v>
      </c>
      <c r="B14" s="242"/>
      <c r="C14" s="241" t="s">
        <v>343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42"/>
    </row>
    <row r="15" spans="1:15" ht="15" customHeight="1" x14ac:dyDescent="0.25">
      <c r="A15" s="241" t="str">
        <f>'EJE 1'!A15</f>
        <v>Objetivo General</v>
      </c>
      <c r="B15" s="242"/>
      <c r="C15" s="241">
        <v>6.1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42"/>
    </row>
    <row r="16" spans="1:15" ht="15" customHeight="1" x14ac:dyDescent="0.25">
      <c r="A16" s="241" t="s">
        <v>261</v>
      </c>
      <c r="B16" s="242"/>
      <c r="C16" s="295" t="s">
        <v>335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7"/>
    </row>
    <row r="17" spans="1:15" ht="14.25" customHeight="1" x14ac:dyDescent="0.25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</row>
    <row r="18" spans="1:15" ht="15" customHeight="1" x14ac:dyDescent="0.25">
      <c r="A18" s="243">
        <v>1</v>
      </c>
      <c r="B18" s="244"/>
      <c r="C18" s="85">
        <v>2</v>
      </c>
      <c r="D18" s="85">
        <v>3</v>
      </c>
      <c r="E18" s="85">
        <v>5</v>
      </c>
      <c r="F18" s="85">
        <v>6</v>
      </c>
      <c r="G18" s="85">
        <v>7</v>
      </c>
      <c r="H18" s="85">
        <v>8</v>
      </c>
      <c r="I18" s="245">
        <v>9</v>
      </c>
      <c r="J18" s="246"/>
      <c r="K18" s="246"/>
      <c r="L18" s="247"/>
      <c r="M18" s="82">
        <v>10</v>
      </c>
      <c r="N18" s="82">
        <v>11</v>
      </c>
      <c r="O18" s="82">
        <v>12</v>
      </c>
    </row>
    <row r="19" spans="1:15" ht="15.75" customHeight="1" x14ac:dyDescent="0.25">
      <c r="A19" s="248" t="s">
        <v>0</v>
      </c>
      <c r="B19" s="249"/>
      <c r="C19" s="231" t="s">
        <v>1</v>
      </c>
      <c r="D19" s="316" t="s">
        <v>32</v>
      </c>
      <c r="E19" s="316" t="s">
        <v>162</v>
      </c>
      <c r="F19" s="316" t="s">
        <v>163</v>
      </c>
      <c r="G19" s="316" t="s">
        <v>28</v>
      </c>
      <c r="H19" s="316" t="s">
        <v>27</v>
      </c>
      <c r="I19" s="238" t="s">
        <v>2</v>
      </c>
      <c r="J19" s="239"/>
      <c r="K19" s="239"/>
      <c r="L19" s="240"/>
      <c r="M19" s="316" t="s">
        <v>164</v>
      </c>
      <c r="N19" s="316" t="s">
        <v>4</v>
      </c>
      <c r="O19" s="316" t="s">
        <v>5</v>
      </c>
    </row>
    <row r="20" spans="1:15" ht="59.25" customHeight="1" x14ac:dyDescent="0.25">
      <c r="A20" s="250"/>
      <c r="B20" s="251"/>
      <c r="C20" s="232"/>
      <c r="D20" s="316"/>
      <c r="E20" s="231"/>
      <c r="F20" s="231"/>
      <c r="G20" s="231"/>
      <c r="H20" s="316"/>
      <c r="I20" s="83" t="s">
        <v>6</v>
      </c>
      <c r="J20" s="83" t="s">
        <v>7</v>
      </c>
      <c r="K20" s="83" t="s">
        <v>8</v>
      </c>
      <c r="L20" s="83" t="s">
        <v>248</v>
      </c>
      <c r="M20" s="316"/>
      <c r="N20" s="316"/>
      <c r="O20" s="316"/>
    </row>
    <row r="21" spans="1:15" ht="121.5" customHeight="1" x14ac:dyDescent="0.25">
      <c r="A21" s="290">
        <v>65</v>
      </c>
      <c r="B21" s="291"/>
      <c r="C21" s="84" t="s">
        <v>294</v>
      </c>
      <c r="D21" s="86" t="s">
        <v>168</v>
      </c>
      <c r="E21" s="285" t="s">
        <v>332</v>
      </c>
      <c r="F21" s="285" t="s">
        <v>212</v>
      </c>
      <c r="G21" s="12" t="s">
        <v>159</v>
      </c>
      <c r="H21" s="137">
        <v>50000</v>
      </c>
      <c r="I21" s="18"/>
      <c r="J21" s="18"/>
      <c r="K21" s="88"/>
      <c r="L21" s="18"/>
      <c r="M21" s="84" t="s">
        <v>169</v>
      </c>
      <c r="N21" s="13" t="s">
        <v>170</v>
      </c>
      <c r="O21" s="87" t="s">
        <v>67</v>
      </c>
    </row>
    <row r="22" spans="1:15" ht="140.25" customHeight="1" x14ac:dyDescent="0.25">
      <c r="A22" s="290">
        <v>66</v>
      </c>
      <c r="B22" s="291"/>
      <c r="C22" s="84" t="s">
        <v>166</v>
      </c>
      <c r="D22" s="84" t="s">
        <v>167</v>
      </c>
      <c r="E22" s="289"/>
      <c r="F22" s="289"/>
      <c r="G22" s="12" t="s">
        <v>165</v>
      </c>
      <c r="H22" s="137">
        <v>700000</v>
      </c>
      <c r="I22" s="22"/>
      <c r="J22" s="32"/>
      <c r="K22" s="88"/>
      <c r="L22" s="18"/>
      <c r="M22" s="84" t="s">
        <v>171</v>
      </c>
      <c r="N22" s="13" t="s">
        <v>172</v>
      </c>
      <c r="O22" s="13" t="s">
        <v>196</v>
      </c>
    </row>
    <row r="23" spans="1:15" ht="108.75" customHeight="1" x14ac:dyDescent="0.25">
      <c r="A23" s="290">
        <v>67</v>
      </c>
      <c r="B23" s="291"/>
      <c r="C23" s="84" t="s">
        <v>173</v>
      </c>
      <c r="D23" s="84" t="s">
        <v>333</v>
      </c>
      <c r="E23" s="289"/>
      <c r="F23" s="289"/>
      <c r="G23" s="12" t="s">
        <v>159</v>
      </c>
      <c r="H23" s="134">
        <v>50000</v>
      </c>
      <c r="I23" s="25"/>
      <c r="J23" s="23"/>
      <c r="K23" s="23"/>
      <c r="L23" s="24"/>
      <c r="M23" s="84" t="s">
        <v>169</v>
      </c>
      <c r="N23" s="13" t="s">
        <v>174</v>
      </c>
      <c r="O23" s="13" t="s">
        <v>175</v>
      </c>
    </row>
    <row r="24" spans="1:15" ht="99.95" customHeight="1" x14ac:dyDescent="0.25">
      <c r="A24" s="318">
        <v>68</v>
      </c>
      <c r="B24" s="319"/>
      <c r="C24" s="119" t="s">
        <v>176</v>
      </c>
      <c r="D24" s="121" t="s">
        <v>177</v>
      </c>
      <c r="E24" s="289"/>
      <c r="F24" s="289"/>
      <c r="G24" s="118" t="s">
        <v>178</v>
      </c>
      <c r="H24" s="138">
        <v>50000</v>
      </c>
      <c r="I24" s="121"/>
      <c r="J24" s="121"/>
      <c r="K24" s="139"/>
      <c r="L24" s="121"/>
      <c r="M24" s="115" t="s">
        <v>179</v>
      </c>
      <c r="N24" s="115" t="s">
        <v>180</v>
      </c>
      <c r="O24" s="115" t="s">
        <v>15</v>
      </c>
    </row>
    <row r="25" spans="1:15" ht="15" customHeight="1" x14ac:dyDescent="0.25">
      <c r="A25" s="129"/>
      <c r="B25" s="129"/>
      <c r="C25" s="130"/>
      <c r="D25" s="124"/>
      <c r="E25" s="124"/>
      <c r="F25" s="124"/>
      <c r="G25" s="55"/>
      <c r="H25" s="140"/>
      <c r="I25" s="124"/>
      <c r="J25" s="124"/>
      <c r="K25" s="131"/>
      <c r="L25" s="124"/>
      <c r="M25" s="52"/>
      <c r="N25" s="52"/>
      <c r="O25" s="52"/>
    </row>
    <row r="26" spans="1:15" ht="15" customHeight="1" x14ac:dyDescent="0.25">
      <c r="A26" s="129"/>
      <c r="B26" s="129"/>
      <c r="C26" s="141"/>
      <c r="D26" s="124"/>
      <c r="E26" s="124"/>
      <c r="F26" s="124"/>
      <c r="G26" s="55"/>
      <c r="H26" s="142"/>
      <c r="I26" s="124"/>
      <c r="J26" s="124"/>
      <c r="K26" s="131"/>
      <c r="L26" s="124"/>
      <c r="M26" s="52"/>
      <c r="N26" s="52"/>
      <c r="O26" s="52"/>
    </row>
    <row r="27" spans="1:15" ht="15" customHeight="1" x14ac:dyDescent="0.25">
      <c r="A27" s="129"/>
      <c r="B27" s="129"/>
      <c r="C27" s="130"/>
      <c r="D27" s="124"/>
      <c r="E27" s="124"/>
      <c r="F27" s="124"/>
      <c r="G27" s="55"/>
      <c r="H27" s="140"/>
      <c r="I27" s="124"/>
      <c r="J27" s="124"/>
      <c r="K27" s="131"/>
      <c r="L27" s="124"/>
      <c r="M27" s="52"/>
      <c r="N27" s="52"/>
      <c r="O27" s="52"/>
    </row>
    <row r="28" spans="1:15" ht="15" customHeight="1" x14ac:dyDescent="0.25">
      <c r="A28" s="129"/>
      <c r="B28" s="129"/>
      <c r="C28" s="130"/>
      <c r="D28" s="124"/>
      <c r="E28" s="124"/>
      <c r="F28" s="124"/>
      <c r="G28" s="55"/>
      <c r="H28" s="140"/>
      <c r="I28" s="124"/>
      <c r="J28" s="124"/>
      <c r="K28" s="131"/>
      <c r="L28" s="124"/>
      <c r="M28" s="52"/>
      <c r="N28" s="52"/>
      <c r="O28" s="52"/>
    </row>
    <row r="29" spans="1:15" ht="15" customHeight="1" x14ac:dyDescent="0.25">
      <c r="A29" s="129"/>
      <c r="B29" s="129"/>
      <c r="C29" s="130"/>
      <c r="D29" s="124"/>
      <c r="E29" s="124"/>
      <c r="F29" s="124"/>
      <c r="G29" s="55"/>
      <c r="H29" s="140"/>
      <c r="I29" s="124"/>
      <c r="J29" s="124"/>
      <c r="K29" s="131"/>
      <c r="L29" s="124"/>
      <c r="M29" s="52"/>
      <c r="N29" s="52"/>
      <c r="O29" s="52"/>
    </row>
    <row r="30" spans="1:15" ht="15" customHeight="1" x14ac:dyDescent="0.25">
      <c r="A30" s="129"/>
      <c r="B30" s="129"/>
      <c r="C30" s="130"/>
      <c r="D30" s="124"/>
      <c r="E30" s="124"/>
      <c r="F30" s="124"/>
      <c r="G30" s="55"/>
      <c r="H30" s="140"/>
      <c r="I30" s="124"/>
      <c r="J30" s="124"/>
      <c r="K30" s="131"/>
      <c r="L30" s="124"/>
      <c r="M30" s="52"/>
      <c r="N30" s="52"/>
      <c r="O30" s="52"/>
    </row>
    <row r="31" spans="1:15" ht="15" customHeight="1" x14ac:dyDescent="0.25">
      <c r="A31" s="129"/>
      <c r="B31" s="129"/>
      <c r="C31" s="130"/>
      <c r="D31" s="124"/>
      <c r="E31" s="124"/>
      <c r="F31" s="124"/>
      <c r="G31" s="55"/>
      <c r="H31" s="140"/>
      <c r="I31" s="124"/>
      <c r="J31" s="124"/>
      <c r="K31" s="131"/>
      <c r="L31" s="124"/>
      <c r="M31" s="52"/>
      <c r="N31" s="52"/>
      <c r="O31" s="52"/>
    </row>
    <row r="32" spans="1:15" ht="15" customHeight="1" x14ac:dyDescent="0.25">
      <c r="A32" s="129"/>
      <c r="B32" s="129"/>
      <c r="C32" s="130"/>
      <c r="D32" s="124"/>
      <c r="E32" s="124"/>
      <c r="F32" s="124"/>
      <c r="G32" s="55"/>
      <c r="H32" s="140"/>
      <c r="I32" s="124"/>
      <c r="J32" s="124"/>
      <c r="K32" s="131"/>
      <c r="L32" s="124"/>
      <c r="M32" s="52"/>
      <c r="N32" s="52"/>
      <c r="O32" s="52"/>
    </row>
    <row r="33" spans="1:15" ht="15" customHeight="1" x14ac:dyDescent="0.25">
      <c r="A33" s="129"/>
      <c r="B33" s="129"/>
      <c r="C33" s="130"/>
      <c r="D33" s="124"/>
      <c r="E33" s="124"/>
      <c r="F33" s="124"/>
      <c r="G33" s="55"/>
      <c r="H33" s="140"/>
      <c r="I33" s="124"/>
      <c r="J33" s="124"/>
      <c r="K33" s="131"/>
      <c r="L33" s="124"/>
      <c r="M33" s="52"/>
      <c r="N33" s="52"/>
      <c r="O33" s="52"/>
    </row>
    <row r="34" spans="1:15" ht="18" customHeight="1" x14ac:dyDescent="0.25">
      <c r="A34" s="129"/>
      <c r="B34" s="129"/>
      <c r="C34" s="130"/>
      <c r="D34" s="124"/>
      <c r="E34" s="124"/>
      <c r="F34" s="124"/>
      <c r="G34" s="55"/>
      <c r="H34" s="55"/>
      <c r="I34" s="124"/>
      <c r="J34" s="124"/>
      <c r="K34" s="131"/>
      <c r="L34" s="124"/>
      <c r="M34" s="52"/>
      <c r="N34" s="52"/>
      <c r="O34" s="52"/>
    </row>
    <row r="35" spans="1:15" ht="18" customHeight="1" x14ac:dyDescent="0.25">
      <c r="A35" s="129"/>
      <c r="B35" s="129"/>
      <c r="C35" s="130"/>
      <c r="D35" s="124"/>
      <c r="E35" s="124"/>
      <c r="F35" s="124"/>
      <c r="G35" s="55"/>
      <c r="H35" s="55"/>
      <c r="I35" s="124"/>
      <c r="J35" s="124"/>
      <c r="K35" s="131"/>
      <c r="L35" s="124"/>
      <c r="M35" s="52"/>
      <c r="N35" s="52"/>
      <c r="O35" s="52"/>
    </row>
    <row r="36" spans="1:15" ht="18" customHeight="1" x14ac:dyDescent="0.25">
      <c r="A36" s="129"/>
      <c r="B36" s="129"/>
      <c r="C36" s="130"/>
      <c r="D36" s="124"/>
      <c r="E36" s="124"/>
      <c r="F36" s="124"/>
      <c r="G36" s="55"/>
      <c r="H36" s="55"/>
      <c r="I36" s="124"/>
      <c r="J36" s="124"/>
      <c r="K36" s="131"/>
      <c r="L36" s="124"/>
      <c r="M36" s="52"/>
      <c r="N36" s="52"/>
      <c r="O36" s="52"/>
    </row>
    <row r="37" spans="1:15" ht="18" customHeight="1" x14ac:dyDescent="0.25">
      <c r="A37" s="129"/>
      <c r="B37" s="129"/>
      <c r="C37" s="130"/>
      <c r="D37" s="124"/>
      <c r="E37" s="124"/>
      <c r="F37" s="124"/>
      <c r="G37" s="55"/>
      <c r="H37" s="55"/>
      <c r="I37" s="124"/>
      <c r="J37" s="124"/>
      <c r="K37" s="131"/>
      <c r="L37" s="124"/>
      <c r="M37" s="52"/>
      <c r="N37" s="52"/>
      <c r="O37" s="52"/>
    </row>
    <row r="38" spans="1:15" ht="19.5" customHeight="1" x14ac:dyDescent="0.25">
      <c r="A38" s="129"/>
      <c r="B38" s="129"/>
      <c r="C38" s="130"/>
      <c r="D38" s="124"/>
      <c r="E38" s="124"/>
      <c r="F38" s="124"/>
      <c r="G38" s="55"/>
      <c r="H38" s="55"/>
      <c r="I38" s="124"/>
      <c r="J38" s="124"/>
      <c r="K38" s="131"/>
      <c r="L38" s="124"/>
      <c r="M38" s="52"/>
      <c r="N38" s="52"/>
      <c r="O38" s="52"/>
    </row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5" spans="1:15" ht="15.75" customHeight="1" x14ac:dyDescent="0.25"/>
    <row r="47" spans="1:15" ht="96" customHeight="1" x14ac:dyDescent="0.25"/>
    <row r="49" ht="125.25" customHeight="1" x14ac:dyDescent="0.25"/>
    <row r="50" ht="15.7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7" ht="15.75" customHeight="1" x14ac:dyDescent="0.25"/>
  </sheetData>
  <mergeCells count="31">
    <mergeCell ref="A11:O11"/>
    <mergeCell ref="A12:O12"/>
    <mergeCell ref="A13:B13"/>
    <mergeCell ref="C13:O13"/>
    <mergeCell ref="A14:B14"/>
    <mergeCell ref="C14:O14"/>
    <mergeCell ref="A15:B15"/>
    <mergeCell ref="C15:O15"/>
    <mergeCell ref="A16:B16"/>
    <mergeCell ref="C16:O16"/>
    <mergeCell ref="A17:B17"/>
    <mergeCell ref="C17:O17"/>
    <mergeCell ref="A18:B18"/>
    <mergeCell ref="I18:L18"/>
    <mergeCell ref="A19:B20"/>
    <mergeCell ref="C19:C20"/>
    <mergeCell ref="D19:D20"/>
    <mergeCell ref="E19:E20"/>
    <mergeCell ref="F19:F20"/>
    <mergeCell ref="G19:G20"/>
    <mergeCell ref="H19:H20"/>
    <mergeCell ref="I19:L19"/>
    <mergeCell ref="M19:M20"/>
    <mergeCell ref="N19:N20"/>
    <mergeCell ref="O19:O20"/>
    <mergeCell ref="A21:B21"/>
    <mergeCell ref="E21:E24"/>
    <mergeCell ref="F21:F24"/>
    <mergeCell ref="A22:B22"/>
    <mergeCell ref="A23:B23"/>
    <mergeCell ref="A24:B24"/>
  </mergeCells>
  <pageMargins left="0.7" right="0.7" top="0.75" bottom="0.75" header="0.3" footer="0.3"/>
  <pageSetup paperSize="5"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60"/>
  <sheetViews>
    <sheetView topLeftCell="A24" zoomScale="33" zoomScaleNormal="33" zoomScaleSheetLayoutView="100" workbookViewId="0">
      <selection activeCell="A12" sqref="A12:O49"/>
    </sheetView>
  </sheetViews>
  <sheetFormatPr baseColWidth="10" defaultColWidth="11.42578125" defaultRowHeight="15" x14ac:dyDescent="0.25"/>
  <cols>
    <col min="1" max="1" width="11.42578125" style="79"/>
    <col min="2" max="2" width="10.5703125" style="79" customWidth="1"/>
    <col min="3" max="3" width="20.42578125" style="79" customWidth="1"/>
    <col min="4" max="4" width="18.85546875" style="79" customWidth="1"/>
    <col min="5" max="5" width="17" style="79" customWidth="1"/>
    <col min="6" max="6" width="19.42578125" style="79" customWidth="1"/>
    <col min="7" max="7" width="17.42578125" style="79" customWidth="1"/>
    <col min="8" max="8" width="20.140625" style="79" customWidth="1"/>
    <col min="9" max="11" width="13.85546875" style="79" customWidth="1"/>
    <col min="12" max="12" width="14.28515625" style="79" customWidth="1"/>
    <col min="13" max="13" width="16.85546875" style="79" customWidth="1"/>
    <col min="14" max="14" width="17.5703125" style="79" customWidth="1"/>
    <col min="15" max="15" width="17.85546875" style="79" customWidth="1"/>
    <col min="16" max="16384" width="11.42578125" style="79"/>
  </cols>
  <sheetData>
    <row r="11" spans="1:1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ht="15" customHeight="1" x14ac:dyDescent="0.25">
      <c r="A13" s="241" t="str">
        <f>'EJE 1'!A13</f>
        <v>EJE  V PEI 2021-20224</v>
      </c>
      <c r="B13" s="242"/>
      <c r="C13" s="241" t="str">
        <f>'EJE 1'!C13</f>
        <v>Gestiòn Institucional, Apoyo Administrativo y Desarrollo Proyectivo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42"/>
    </row>
    <row r="14" spans="1:15" ht="15" customHeight="1" x14ac:dyDescent="0.25">
      <c r="A14" s="241" t="s">
        <v>336</v>
      </c>
      <c r="B14" s="242"/>
      <c r="C14" s="241" t="s">
        <v>337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42"/>
    </row>
    <row r="15" spans="1:15" ht="15" customHeight="1" x14ac:dyDescent="0.25">
      <c r="A15" s="241" t="str">
        <f>'EJE 1'!A15</f>
        <v>Objetivo General</v>
      </c>
      <c r="B15" s="242"/>
      <c r="C15" s="241">
        <v>7.1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42"/>
    </row>
    <row r="16" spans="1:15" ht="15" customHeight="1" x14ac:dyDescent="0.25">
      <c r="A16" s="241" t="str">
        <f>'EJE 1'!A16</f>
        <v>Objetivo Estratégico</v>
      </c>
      <c r="B16" s="242"/>
      <c r="C16" s="241" t="s">
        <v>338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42"/>
    </row>
    <row r="17" spans="1:15" ht="14.25" customHeight="1" x14ac:dyDescent="0.25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</row>
    <row r="18" spans="1:15" ht="15" customHeight="1" x14ac:dyDescent="0.25">
      <c r="A18" s="243">
        <v>1</v>
      </c>
      <c r="B18" s="244"/>
      <c r="C18" s="85">
        <v>2</v>
      </c>
      <c r="D18" s="85">
        <v>3</v>
      </c>
      <c r="E18" s="85">
        <v>5</v>
      </c>
      <c r="F18" s="85">
        <v>6</v>
      </c>
      <c r="G18" s="85">
        <v>7</v>
      </c>
      <c r="H18" s="85">
        <v>8</v>
      </c>
      <c r="I18" s="245">
        <v>9</v>
      </c>
      <c r="J18" s="246"/>
      <c r="K18" s="246"/>
      <c r="L18" s="247"/>
      <c r="M18" s="82">
        <v>10</v>
      </c>
      <c r="N18" s="82">
        <v>11</v>
      </c>
      <c r="O18" s="82">
        <v>12</v>
      </c>
    </row>
    <row r="19" spans="1:15" ht="15.75" customHeight="1" x14ac:dyDescent="0.25">
      <c r="A19" s="248" t="s">
        <v>0</v>
      </c>
      <c r="B19" s="249"/>
      <c r="C19" s="231" t="s">
        <v>1</v>
      </c>
      <c r="D19" s="316" t="s">
        <v>32</v>
      </c>
      <c r="E19" s="316" t="s">
        <v>162</v>
      </c>
      <c r="F19" s="316" t="s">
        <v>163</v>
      </c>
      <c r="G19" s="316" t="s">
        <v>28</v>
      </c>
      <c r="H19" s="316" t="s">
        <v>27</v>
      </c>
      <c r="I19" s="238" t="s">
        <v>2</v>
      </c>
      <c r="J19" s="239"/>
      <c r="K19" s="239"/>
      <c r="L19" s="240"/>
      <c r="M19" s="316" t="s">
        <v>164</v>
      </c>
      <c r="N19" s="316" t="s">
        <v>4</v>
      </c>
      <c r="O19" s="316" t="s">
        <v>5</v>
      </c>
    </row>
    <row r="20" spans="1:15" ht="59.25" customHeight="1" x14ac:dyDescent="0.25">
      <c r="A20" s="250"/>
      <c r="B20" s="251"/>
      <c r="C20" s="232"/>
      <c r="D20" s="316"/>
      <c r="E20" s="231"/>
      <c r="F20" s="231"/>
      <c r="G20" s="231"/>
      <c r="H20" s="316"/>
      <c r="I20" s="83" t="s">
        <v>6</v>
      </c>
      <c r="J20" s="83" t="s">
        <v>7</v>
      </c>
      <c r="K20" s="83" t="s">
        <v>8</v>
      </c>
      <c r="L20" s="83" t="s">
        <v>248</v>
      </c>
      <c r="M20" s="316"/>
      <c r="N20" s="316"/>
      <c r="O20" s="316"/>
    </row>
    <row r="21" spans="1:15" ht="121.5" customHeight="1" x14ac:dyDescent="0.25">
      <c r="A21" s="290">
        <v>70</v>
      </c>
      <c r="B21" s="291"/>
      <c r="C21" s="18" t="s">
        <v>344</v>
      </c>
      <c r="D21" s="18" t="s">
        <v>345</v>
      </c>
      <c r="E21" s="285" t="s">
        <v>418</v>
      </c>
      <c r="F21" s="285" t="s">
        <v>146</v>
      </c>
      <c r="G21" s="12" t="s">
        <v>349</v>
      </c>
      <c r="H21" s="134">
        <v>150000</v>
      </c>
      <c r="I21" s="78"/>
      <c r="J21" s="18"/>
      <c r="K21" s="18"/>
      <c r="L21" s="18"/>
      <c r="M21" s="18" t="s">
        <v>350</v>
      </c>
      <c r="N21" s="18" t="s">
        <v>351</v>
      </c>
      <c r="O21" s="18" t="s">
        <v>352</v>
      </c>
    </row>
    <row r="22" spans="1:15" ht="123" customHeight="1" x14ac:dyDescent="0.25">
      <c r="A22" s="290">
        <v>71</v>
      </c>
      <c r="B22" s="291"/>
      <c r="C22" s="18" t="s">
        <v>346</v>
      </c>
      <c r="D22" s="18" t="s">
        <v>347</v>
      </c>
      <c r="E22" s="289"/>
      <c r="F22" s="289"/>
      <c r="G22" s="12" t="s">
        <v>353</v>
      </c>
      <c r="H22" s="134">
        <v>100000</v>
      </c>
      <c r="I22" s="78"/>
      <c r="J22" s="78"/>
      <c r="K22" s="78"/>
      <c r="L22" s="78"/>
      <c r="M22" s="18" t="s">
        <v>354</v>
      </c>
      <c r="N22" s="18" t="s">
        <v>151</v>
      </c>
      <c r="O22" s="18" t="s">
        <v>282</v>
      </c>
    </row>
    <row r="23" spans="1:15" ht="126.75" customHeight="1" x14ac:dyDescent="0.25">
      <c r="A23" s="290">
        <v>72</v>
      </c>
      <c r="B23" s="291"/>
      <c r="C23" s="18" t="s">
        <v>348</v>
      </c>
      <c r="D23" s="18"/>
      <c r="E23" s="286"/>
      <c r="F23" s="286"/>
      <c r="G23" s="12" t="s">
        <v>159</v>
      </c>
      <c r="H23" s="126">
        <v>200000</v>
      </c>
      <c r="I23" s="78"/>
      <c r="J23" s="18"/>
      <c r="K23" s="78"/>
      <c r="L23" s="18"/>
      <c r="M23" s="18" t="s">
        <v>355</v>
      </c>
      <c r="N23" s="18" t="s">
        <v>151</v>
      </c>
      <c r="O23" s="18" t="s">
        <v>282</v>
      </c>
    </row>
    <row r="24" spans="1:15" ht="15" customHeight="1" x14ac:dyDescent="0.25">
      <c r="A24" s="252"/>
      <c r="B24" s="253"/>
      <c r="C24" s="84"/>
      <c r="D24" s="84"/>
      <c r="E24" s="34"/>
      <c r="F24" s="89"/>
      <c r="G24" s="86"/>
      <c r="H24" s="84"/>
      <c r="I24" s="4"/>
      <c r="J24" s="4"/>
      <c r="K24" s="4"/>
      <c r="L24" s="29"/>
      <c r="M24" s="4"/>
      <c r="N24" s="4"/>
      <c r="O24" s="4"/>
    </row>
    <row r="25" spans="1:15" ht="15" customHeight="1" x14ac:dyDescent="0.25">
      <c r="A25" s="241" t="str">
        <f>A13</f>
        <v>EJE  V PEI 2021-20224</v>
      </c>
      <c r="B25" s="242"/>
      <c r="C25" s="241" t="str">
        <f>C13</f>
        <v>Gestiòn Institucional, Apoyo Administrativo y Desarrollo Proyectivo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42"/>
    </row>
    <row r="26" spans="1:15" ht="15" customHeight="1" x14ac:dyDescent="0.25">
      <c r="A26" s="241" t="s">
        <v>336</v>
      </c>
      <c r="B26" s="242"/>
      <c r="C26" s="241" t="s">
        <v>337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42"/>
    </row>
    <row r="27" spans="1:15" ht="15" customHeight="1" x14ac:dyDescent="0.25">
      <c r="A27" s="241" t="s">
        <v>358</v>
      </c>
      <c r="B27" s="242"/>
      <c r="C27" s="241">
        <v>7.1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42"/>
    </row>
    <row r="28" spans="1:15" ht="15" customHeight="1" x14ac:dyDescent="0.25">
      <c r="A28" s="241" t="s">
        <v>359</v>
      </c>
      <c r="B28" s="242"/>
      <c r="C28" s="241" t="s">
        <v>360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42"/>
    </row>
    <row r="29" spans="1:15" x14ac:dyDescent="0.25">
      <c r="A29" s="241"/>
      <c r="B29" s="242"/>
      <c r="C29" s="241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42"/>
    </row>
    <row r="30" spans="1:15" x14ac:dyDescent="0.25">
      <c r="A30" s="243">
        <v>1</v>
      </c>
      <c r="B30" s="244"/>
      <c r="C30" s="92">
        <v>2</v>
      </c>
      <c r="D30" s="92">
        <v>3</v>
      </c>
      <c r="E30" s="92">
        <v>5</v>
      </c>
      <c r="F30" s="92">
        <v>6</v>
      </c>
      <c r="G30" s="92">
        <v>7</v>
      </c>
      <c r="H30" s="92">
        <v>8</v>
      </c>
      <c r="I30" s="245">
        <v>9</v>
      </c>
      <c r="J30" s="246"/>
      <c r="K30" s="246"/>
      <c r="L30" s="247"/>
      <c r="M30" s="90">
        <v>10</v>
      </c>
      <c r="N30" s="90">
        <v>11</v>
      </c>
      <c r="O30" s="90">
        <v>12</v>
      </c>
    </row>
    <row r="31" spans="1:15" ht="15.75" customHeight="1" x14ac:dyDescent="0.25">
      <c r="A31" s="248" t="s">
        <v>0</v>
      </c>
      <c r="B31" s="249"/>
      <c r="C31" s="231" t="s">
        <v>1</v>
      </c>
      <c r="D31" s="231" t="s">
        <v>32</v>
      </c>
      <c r="E31" s="231" t="s">
        <v>162</v>
      </c>
      <c r="F31" s="231" t="s">
        <v>163</v>
      </c>
      <c r="G31" s="231" t="s">
        <v>28</v>
      </c>
      <c r="H31" s="231" t="s">
        <v>27</v>
      </c>
      <c r="I31" s="238" t="s">
        <v>2</v>
      </c>
      <c r="J31" s="239"/>
      <c r="K31" s="239"/>
      <c r="L31" s="240"/>
      <c r="M31" s="231" t="s">
        <v>164</v>
      </c>
      <c r="N31" s="231" t="s">
        <v>4</v>
      </c>
      <c r="O31" s="231" t="s">
        <v>5</v>
      </c>
    </row>
    <row r="32" spans="1:15" ht="15.75" x14ac:dyDescent="0.25">
      <c r="A32" s="250"/>
      <c r="B32" s="251"/>
      <c r="C32" s="232"/>
      <c r="D32" s="232"/>
      <c r="E32" s="232"/>
      <c r="F32" s="232"/>
      <c r="G32" s="232"/>
      <c r="H32" s="232"/>
      <c r="I32" s="91" t="s">
        <v>6</v>
      </c>
      <c r="J32" s="91" t="s">
        <v>7</v>
      </c>
      <c r="K32" s="91" t="s">
        <v>8</v>
      </c>
      <c r="L32" s="91" t="s">
        <v>248</v>
      </c>
      <c r="M32" s="232"/>
      <c r="N32" s="232"/>
      <c r="O32" s="232"/>
    </row>
    <row r="33" spans="1:15" ht="60" customHeight="1" x14ac:dyDescent="0.25">
      <c r="A33" s="290">
        <v>69</v>
      </c>
      <c r="B33" s="291"/>
      <c r="C33" s="18" t="s">
        <v>356</v>
      </c>
      <c r="D33" s="18" t="s">
        <v>357</v>
      </c>
      <c r="E33" s="285" t="s">
        <v>363</v>
      </c>
      <c r="F33" s="285" t="s">
        <v>146</v>
      </c>
      <c r="G33" s="12" t="s">
        <v>362</v>
      </c>
      <c r="H33" s="134">
        <v>200000</v>
      </c>
      <c r="I33" s="88"/>
      <c r="J33" s="18"/>
      <c r="K33" s="18"/>
      <c r="L33" s="18"/>
      <c r="M33" s="18" t="s">
        <v>361</v>
      </c>
      <c r="N33" s="18" t="s">
        <v>351</v>
      </c>
      <c r="O33" s="18" t="s">
        <v>352</v>
      </c>
    </row>
    <row r="34" spans="1:15" ht="78.75" x14ac:dyDescent="0.25">
      <c r="A34" s="290">
        <v>70</v>
      </c>
      <c r="B34" s="291"/>
      <c r="C34" s="18" t="s">
        <v>364</v>
      </c>
      <c r="D34" s="18" t="s">
        <v>365</v>
      </c>
      <c r="E34" s="286"/>
      <c r="F34" s="286"/>
      <c r="G34" s="12" t="s">
        <v>366</v>
      </c>
      <c r="H34" s="134">
        <v>50000</v>
      </c>
      <c r="I34" s="88"/>
      <c r="J34" s="88"/>
      <c r="K34" s="88"/>
      <c r="L34" s="18"/>
      <c r="M34" s="18" t="s">
        <v>384</v>
      </c>
      <c r="N34" s="18" t="s">
        <v>151</v>
      </c>
      <c r="O34" s="18" t="s">
        <v>282</v>
      </c>
    </row>
    <row r="35" spans="1:15" x14ac:dyDescent="0.25">
      <c r="A35" s="302"/>
      <c r="B35" s="303"/>
      <c r="C35" s="4"/>
      <c r="D35" s="4"/>
      <c r="E35" s="4"/>
      <c r="F35" s="4"/>
      <c r="G35" s="4"/>
      <c r="H35" s="4"/>
      <c r="I35" s="4"/>
      <c r="J35" s="4"/>
      <c r="K35" s="4"/>
      <c r="L35" s="4"/>
      <c r="M35" s="100"/>
      <c r="N35" s="100"/>
      <c r="O35" s="101"/>
    </row>
    <row r="36" spans="1:15" x14ac:dyDescent="0.25">
      <c r="A36" s="241" t="s">
        <v>21</v>
      </c>
      <c r="B36" s="242"/>
      <c r="C36" s="241" t="s">
        <v>22</v>
      </c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42"/>
    </row>
    <row r="37" spans="1:15" x14ac:dyDescent="0.25">
      <c r="A37" s="241" t="s">
        <v>336</v>
      </c>
      <c r="B37" s="242"/>
      <c r="C37" s="241" t="s">
        <v>337</v>
      </c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42"/>
    </row>
    <row r="38" spans="1:15" x14ac:dyDescent="0.25">
      <c r="A38" s="241" t="s">
        <v>358</v>
      </c>
      <c r="B38" s="242"/>
      <c r="C38" s="241">
        <v>7.1</v>
      </c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42"/>
    </row>
    <row r="39" spans="1:15" x14ac:dyDescent="0.25">
      <c r="A39" s="241" t="s">
        <v>359</v>
      </c>
      <c r="B39" s="242"/>
      <c r="C39" s="241" t="s">
        <v>367</v>
      </c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42"/>
    </row>
    <row r="40" spans="1:15" x14ac:dyDescent="0.25">
      <c r="A40" s="241"/>
      <c r="B40" s="242"/>
      <c r="C40" s="241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42"/>
    </row>
    <row r="41" spans="1:15" x14ac:dyDescent="0.25">
      <c r="A41" s="243">
        <v>1</v>
      </c>
      <c r="B41" s="244"/>
      <c r="C41" s="92">
        <v>2</v>
      </c>
      <c r="D41" s="92">
        <v>3</v>
      </c>
      <c r="E41" s="92">
        <v>5</v>
      </c>
      <c r="F41" s="92">
        <v>6</v>
      </c>
      <c r="G41" s="92">
        <v>7</v>
      </c>
      <c r="H41" s="92">
        <v>8</v>
      </c>
      <c r="I41" s="245">
        <v>9</v>
      </c>
      <c r="J41" s="246"/>
      <c r="K41" s="246"/>
      <c r="L41" s="247"/>
      <c r="M41" s="90">
        <v>10</v>
      </c>
      <c r="N41" s="90">
        <v>11</v>
      </c>
      <c r="O41" s="90">
        <v>12</v>
      </c>
    </row>
    <row r="42" spans="1:15" ht="15.75" x14ac:dyDescent="0.25">
      <c r="A42" s="248" t="s">
        <v>0</v>
      </c>
      <c r="B42" s="249"/>
      <c r="C42" s="231" t="s">
        <v>1</v>
      </c>
      <c r="D42" s="231" t="s">
        <v>32</v>
      </c>
      <c r="E42" s="231" t="s">
        <v>162</v>
      </c>
      <c r="F42" s="231" t="s">
        <v>163</v>
      </c>
      <c r="G42" s="231" t="s">
        <v>28</v>
      </c>
      <c r="H42" s="231" t="s">
        <v>27</v>
      </c>
      <c r="I42" s="238" t="s">
        <v>2</v>
      </c>
      <c r="J42" s="239"/>
      <c r="K42" s="239"/>
      <c r="L42" s="240"/>
      <c r="M42" s="231" t="s">
        <v>164</v>
      </c>
      <c r="N42" s="231" t="s">
        <v>4</v>
      </c>
      <c r="O42" s="231" t="s">
        <v>5</v>
      </c>
    </row>
    <row r="43" spans="1:15" ht="15.75" x14ac:dyDescent="0.25">
      <c r="A43" s="250"/>
      <c r="B43" s="251"/>
      <c r="C43" s="232"/>
      <c r="D43" s="232"/>
      <c r="E43" s="232"/>
      <c r="F43" s="232"/>
      <c r="G43" s="232"/>
      <c r="H43" s="232"/>
      <c r="I43" s="91" t="s">
        <v>6</v>
      </c>
      <c r="J43" s="91" t="s">
        <v>7</v>
      </c>
      <c r="K43" s="91" t="s">
        <v>8</v>
      </c>
      <c r="L43" s="91" t="s">
        <v>248</v>
      </c>
      <c r="M43" s="232"/>
      <c r="N43" s="232"/>
      <c r="O43" s="232"/>
    </row>
    <row r="44" spans="1:15" ht="78.75" x14ac:dyDescent="0.25">
      <c r="A44" s="290">
        <v>71</v>
      </c>
      <c r="B44" s="291"/>
      <c r="C44" s="18" t="s">
        <v>368</v>
      </c>
      <c r="D44" s="18" t="s">
        <v>369</v>
      </c>
      <c r="E44" s="264" t="s">
        <v>370</v>
      </c>
      <c r="F44" s="285" t="s">
        <v>274</v>
      </c>
      <c r="G44" s="12" t="s">
        <v>371</v>
      </c>
      <c r="H44" s="134">
        <v>50000</v>
      </c>
      <c r="I44" s="78"/>
      <c r="J44" s="78"/>
      <c r="K44" s="18"/>
      <c r="L44" s="18"/>
      <c r="M44" s="18" t="s">
        <v>169</v>
      </c>
      <c r="N44" s="18" t="s">
        <v>372</v>
      </c>
      <c r="O44" s="18" t="s">
        <v>282</v>
      </c>
    </row>
    <row r="45" spans="1:15" ht="47.25" x14ac:dyDescent="0.25">
      <c r="A45" s="290">
        <v>72</v>
      </c>
      <c r="B45" s="291"/>
      <c r="C45" s="18" t="s">
        <v>373</v>
      </c>
      <c r="D45" s="86" t="s">
        <v>378</v>
      </c>
      <c r="E45" s="265"/>
      <c r="F45" s="289"/>
      <c r="G45" s="12" t="s">
        <v>374</v>
      </c>
      <c r="H45" s="134">
        <v>50000</v>
      </c>
      <c r="I45" s="78"/>
      <c r="J45" s="78"/>
      <c r="K45" s="78"/>
      <c r="L45" s="78"/>
      <c r="M45" s="18" t="s">
        <v>375</v>
      </c>
      <c r="N45" s="18" t="s">
        <v>376</v>
      </c>
      <c r="O45" s="18" t="s">
        <v>377</v>
      </c>
    </row>
    <row r="46" spans="1:15" ht="94.5" x14ac:dyDescent="0.25">
      <c r="A46" s="290">
        <v>73</v>
      </c>
      <c r="B46" s="291"/>
      <c r="C46" s="18" t="s">
        <v>379</v>
      </c>
      <c r="D46" s="103"/>
      <c r="E46" s="265"/>
      <c r="F46" s="289"/>
      <c r="G46" s="12" t="s">
        <v>371</v>
      </c>
      <c r="H46" s="134">
        <v>50000</v>
      </c>
      <c r="I46" s="78"/>
      <c r="J46" s="78"/>
      <c r="K46" s="78"/>
      <c r="L46" s="78"/>
      <c r="M46" s="18" t="s">
        <v>169</v>
      </c>
      <c r="N46" s="18" t="s">
        <v>372</v>
      </c>
      <c r="O46" s="18" t="s">
        <v>282</v>
      </c>
    </row>
    <row r="47" spans="1:15" ht="47.25" x14ac:dyDescent="0.25">
      <c r="A47" s="290">
        <v>74</v>
      </c>
      <c r="B47" s="291"/>
      <c r="C47" s="18" t="s">
        <v>380</v>
      </c>
      <c r="D47" s="86" t="s">
        <v>378</v>
      </c>
      <c r="E47" s="266"/>
      <c r="F47" s="286"/>
      <c r="G47" s="12" t="s">
        <v>371</v>
      </c>
      <c r="H47" s="134">
        <v>50000</v>
      </c>
      <c r="I47" s="4"/>
      <c r="J47" s="4"/>
      <c r="K47" s="4"/>
      <c r="L47" s="104"/>
      <c r="M47" s="18" t="s">
        <v>169</v>
      </c>
      <c r="N47" s="18" t="s">
        <v>372</v>
      </c>
      <c r="O47" s="18" t="s">
        <v>282</v>
      </c>
    </row>
    <row r="48" spans="1:15" ht="47.25" x14ac:dyDescent="0.25">
      <c r="A48" s="290">
        <v>75</v>
      </c>
      <c r="B48" s="291"/>
      <c r="C48" s="18" t="s">
        <v>381</v>
      </c>
      <c r="D48" s="4"/>
      <c r="E48" s="4"/>
      <c r="F48" s="4"/>
      <c r="G48" s="12" t="s">
        <v>371</v>
      </c>
      <c r="H48" s="134">
        <v>50000</v>
      </c>
      <c r="I48" s="104"/>
      <c r="J48" s="4"/>
      <c r="K48" s="4"/>
      <c r="L48" s="4"/>
      <c r="M48" s="18" t="s">
        <v>169</v>
      </c>
      <c r="N48" s="102" t="s">
        <v>382</v>
      </c>
      <c r="O48" s="18" t="s">
        <v>383</v>
      </c>
    </row>
    <row r="49" spans="1:15" ht="94.5" x14ac:dyDescent="0.25">
      <c r="A49" s="290">
        <v>76</v>
      </c>
      <c r="B49" s="291"/>
      <c r="C49" s="18" t="s">
        <v>379</v>
      </c>
      <c r="D49" s="4"/>
      <c r="E49" s="4"/>
      <c r="F49" s="4"/>
      <c r="G49" s="12" t="s">
        <v>371</v>
      </c>
      <c r="H49" s="134">
        <v>50000</v>
      </c>
      <c r="I49" s="104"/>
      <c r="J49" s="4"/>
      <c r="K49" s="104"/>
      <c r="L49" s="4"/>
      <c r="M49" s="18" t="s">
        <v>384</v>
      </c>
      <c r="N49" s="18" t="s">
        <v>151</v>
      </c>
      <c r="O49" s="18" t="s">
        <v>282</v>
      </c>
    </row>
    <row r="50" spans="1:15" x14ac:dyDescent="0.25">
      <c r="A50" s="320"/>
      <c r="B50" s="321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4"/>
      <c r="N50" s="4"/>
      <c r="O50" s="4"/>
    </row>
    <row r="51" spans="1:15" ht="18.75" x14ac:dyDescent="0.3">
      <c r="A51" s="322"/>
      <c r="B51" s="323"/>
      <c r="C51" s="136" t="s">
        <v>466</v>
      </c>
      <c r="D51" s="33"/>
      <c r="E51" s="33"/>
      <c r="F51" s="33"/>
      <c r="G51" s="33"/>
      <c r="H51" s="135"/>
      <c r="I51" s="33"/>
      <c r="J51" s="33"/>
      <c r="K51" s="33"/>
      <c r="L51" s="33"/>
      <c r="M51" s="101"/>
      <c r="N51" s="4"/>
      <c r="O51" s="4"/>
    </row>
    <row r="52" spans="1:15" ht="18.75" x14ac:dyDescent="0.3">
      <c r="A52" s="322"/>
      <c r="B52" s="323"/>
      <c r="C52" s="136"/>
      <c r="D52" s="33"/>
      <c r="E52" s="33"/>
      <c r="F52" s="136"/>
      <c r="G52" s="33"/>
      <c r="H52" s="135"/>
      <c r="I52" s="33"/>
      <c r="J52" s="33"/>
      <c r="K52" s="33"/>
      <c r="L52" s="33"/>
      <c r="M52" s="101"/>
      <c r="N52" s="4"/>
      <c r="O52" s="4"/>
    </row>
    <row r="53" spans="1:15" x14ac:dyDescent="0.25">
      <c r="A53" s="322"/>
      <c r="B53" s="32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101"/>
      <c r="N53" s="4"/>
      <c r="O53" s="4"/>
    </row>
    <row r="54" spans="1:15" x14ac:dyDescent="0.25">
      <c r="A54" s="322"/>
      <c r="B54" s="32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101"/>
      <c r="N54" s="4"/>
      <c r="O54" s="4"/>
    </row>
    <row r="55" spans="1:15" x14ac:dyDescent="0.25">
      <c r="A55" s="322"/>
      <c r="B55" s="32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101"/>
      <c r="N55" s="4"/>
      <c r="O55" s="4"/>
    </row>
    <row r="56" spans="1:15" x14ac:dyDescent="0.25">
      <c r="A56" s="322"/>
      <c r="B56" s="32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101"/>
      <c r="N56" s="4"/>
      <c r="O56" s="4"/>
    </row>
    <row r="57" spans="1:15" x14ac:dyDescent="0.25">
      <c r="A57" s="322"/>
      <c r="B57" s="32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101"/>
      <c r="N57" s="4"/>
      <c r="O57" s="4"/>
    </row>
    <row r="58" spans="1:15" x14ac:dyDescent="0.25">
      <c r="A58" s="324"/>
      <c r="B58" s="32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01"/>
      <c r="N58" s="4"/>
      <c r="O58" s="4"/>
    </row>
    <row r="59" spans="1:15" x14ac:dyDescent="0.25">
      <c r="A59" s="132"/>
      <c r="B59" s="1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1:15" x14ac:dyDescent="0.25">
      <c r="A60" s="132"/>
      <c r="B60" s="1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</sheetData>
  <mergeCells count="91">
    <mergeCell ref="A50:B58"/>
    <mergeCell ref="A11:O11"/>
    <mergeCell ref="A12:O12"/>
    <mergeCell ref="A13:B13"/>
    <mergeCell ref="C13:O13"/>
    <mergeCell ref="A14:B14"/>
    <mergeCell ref="C14:O14"/>
    <mergeCell ref="A15:B15"/>
    <mergeCell ref="C15:O15"/>
    <mergeCell ref="A16:B16"/>
    <mergeCell ref="C16:O16"/>
    <mergeCell ref="A17:B17"/>
    <mergeCell ref="C17:O17"/>
    <mergeCell ref="A18:B18"/>
    <mergeCell ref="I18:L18"/>
    <mergeCell ref="A19:B20"/>
    <mergeCell ref="A24:B24"/>
    <mergeCell ref="M19:M20"/>
    <mergeCell ref="N19:N20"/>
    <mergeCell ref="C19:C20"/>
    <mergeCell ref="D19:D20"/>
    <mergeCell ref="E19:E20"/>
    <mergeCell ref="F19:F20"/>
    <mergeCell ref="G19:G20"/>
    <mergeCell ref="O19:O20"/>
    <mergeCell ref="A21:B21"/>
    <mergeCell ref="A22:B22"/>
    <mergeCell ref="A23:B23"/>
    <mergeCell ref="E21:E23"/>
    <mergeCell ref="F21:F23"/>
    <mergeCell ref="H19:H20"/>
    <mergeCell ref="I19:L19"/>
    <mergeCell ref="A25:B25"/>
    <mergeCell ref="C25:O25"/>
    <mergeCell ref="A26:B26"/>
    <mergeCell ref="C26:O26"/>
    <mergeCell ref="A27:B27"/>
    <mergeCell ref="C27:O27"/>
    <mergeCell ref="A28:B28"/>
    <mergeCell ref="C28:O28"/>
    <mergeCell ref="A29:B29"/>
    <mergeCell ref="C29:O29"/>
    <mergeCell ref="A30:B30"/>
    <mergeCell ref="I30:L30"/>
    <mergeCell ref="O31:O32"/>
    <mergeCell ref="A33:B33"/>
    <mergeCell ref="E33:E34"/>
    <mergeCell ref="F33:F34"/>
    <mergeCell ref="A34:B34"/>
    <mergeCell ref="G31:G32"/>
    <mergeCell ref="H31:H32"/>
    <mergeCell ref="I31:L31"/>
    <mergeCell ref="M31:M32"/>
    <mergeCell ref="N31:N32"/>
    <mergeCell ref="A31:B32"/>
    <mergeCell ref="C31:C32"/>
    <mergeCell ref="D31:D32"/>
    <mergeCell ref="E31:E32"/>
    <mergeCell ref="F31:F32"/>
    <mergeCell ref="A35:B35"/>
    <mergeCell ref="A36:B36"/>
    <mergeCell ref="C36:O36"/>
    <mergeCell ref="A37:B37"/>
    <mergeCell ref="C37:O37"/>
    <mergeCell ref="A38:B38"/>
    <mergeCell ref="C38:O38"/>
    <mergeCell ref="A39:B39"/>
    <mergeCell ref="C39:O39"/>
    <mergeCell ref="A40:B40"/>
    <mergeCell ref="C40:O40"/>
    <mergeCell ref="A41:B41"/>
    <mergeCell ref="I41:L41"/>
    <mergeCell ref="A42:B43"/>
    <mergeCell ref="C42:C43"/>
    <mergeCell ref="D42:D43"/>
    <mergeCell ref="E42:E43"/>
    <mergeCell ref="F42:F43"/>
    <mergeCell ref="G42:G43"/>
    <mergeCell ref="H42:H43"/>
    <mergeCell ref="I42:L42"/>
    <mergeCell ref="F44:F47"/>
    <mergeCell ref="M42:M43"/>
    <mergeCell ref="N42:N43"/>
    <mergeCell ref="O42:O43"/>
    <mergeCell ref="A44:B44"/>
    <mergeCell ref="A45:B45"/>
    <mergeCell ref="A48:B48"/>
    <mergeCell ref="A49:B49"/>
    <mergeCell ref="A47:B47"/>
    <mergeCell ref="A46:B46"/>
    <mergeCell ref="E44:E47"/>
  </mergeCells>
  <pageMargins left="0.7" right="0.7" top="0.75" bottom="0.75" header="0.3" footer="0.3"/>
  <pageSetup paperSize="5" scale="6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6"/>
  <sheetViews>
    <sheetView topLeftCell="E40" zoomScale="60" zoomScaleNormal="60" zoomScaleSheetLayoutView="39" workbookViewId="0">
      <selection activeCell="G59" sqref="G59"/>
    </sheetView>
  </sheetViews>
  <sheetFormatPr baseColWidth="10" defaultColWidth="11.42578125" defaultRowHeight="15" x14ac:dyDescent="0.25"/>
  <cols>
    <col min="1" max="1" width="11.42578125" style="79"/>
    <col min="2" max="2" width="10.5703125" style="79" customWidth="1"/>
    <col min="3" max="3" width="18.28515625" style="79" customWidth="1"/>
    <col min="4" max="4" width="18.85546875" style="79" customWidth="1"/>
    <col min="5" max="5" width="17" style="79" customWidth="1"/>
    <col min="6" max="6" width="17.28515625" style="79" customWidth="1"/>
    <col min="7" max="7" width="22.85546875" style="79" customWidth="1"/>
    <col min="8" max="8" width="20.140625" style="79" customWidth="1"/>
    <col min="9" max="11" width="13.85546875" style="79" customWidth="1"/>
    <col min="12" max="12" width="14.28515625" style="79" customWidth="1"/>
    <col min="13" max="13" width="16.85546875" style="79" customWidth="1"/>
    <col min="14" max="14" width="17.5703125" style="79" customWidth="1"/>
    <col min="15" max="15" width="17.85546875" style="79" customWidth="1"/>
    <col min="16" max="16384" width="11.42578125" style="79"/>
  </cols>
  <sheetData>
    <row r="11" spans="1:1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ht="21" x14ac:dyDescent="0.25">
      <c r="A12" s="278" t="s">
        <v>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</row>
    <row r="13" spans="1:15" ht="15" customHeight="1" x14ac:dyDescent="0.25">
      <c r="A13" s="241" t="str">
        <f>'EJE 1'!A13</f>
        <v>EJE  V PEI 2021-20224</v>
      </c>
      <c r="B13" s="242"/>
      <c r="C13" s="241" t="str">
        <f>'EJE 1'!C13</f>
        <v>Gestiòn Institucional, Apoyo Administrativo y Desarrollo Proyectivo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42"/>
    </row>
    <row r="14" spans="1:15" ht="15" customHeight="1" x14ac:dyDescent="0.25">
      <c r="A14" s="241" t="s">
        <v>415</v>
      </c>
      <c r="B14" s="242"/>
      <c r="C14" s="241" t="s">
        <v>385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42"/>
    </row>
    <row r="15" spans="1:15" ht="15" customHeight="1" x14ac:dyDescent="0.25">
      <c r="A15" s="241" t="str">
        <f>'EJE 1'!A15</f>
        <v>Objetivo General</v>
      </c>
      <c r="B15" s="242"/>
      <c r="C15" s="241">
        <v>8.1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42"/>
    </row>
    <row r="16" spans="1:15" ht="15" customHeight="1" x14ac:dyDescent="0.25">
      <c r="A16" s="241" t="s">
        <v>261</v>
      </c>
      <c r="B16" s="242"/>
      <c r="C16" s="241" t="s">
        <v>409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42"/>
    </row>
    <row r="17" spans="1:15" ht="14.25" customHeight="1" x14ac:dyDescent="0.25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</row>
    <row r="18" spans="1:15" ht="15" customHeight="1" x14ac:dyDescent="0.25">
      <c r="A18" s="243">
        <v>1</v>
      </c>
      <c r="B18" s="244"/>
      <c r="C18" s="74">
        <v>2</v>
      </c>
      <c r="D18" s="74">
        <v>3</v>
      </c>
      <c r="E18" s="74">
        <v>5</v>
      </c>
      <c r="F18" s="74">
        <v>6</v>
      </c>
      <c r="G18" s="74">
        <v>7</v>
      </c>
      <c r="H18" s="74">
        <v>8</v>
      </c>
      <c r="I18" s="245">
        <v>9</v>
      </c>
      <c r="J18" s="246"/>
      <c r="K18" s="246"/>
      <c r="L18" s="247"/>
      <c r="M18" s="73">
        <v>10</v>
      </c>
      <c r="N18" s="73">
        <v>11</v>
      </c>
      <c r="O18" s="73">
        <v>12</v>
      </c>
    </row>
    <row r="19" spans="1:15" ht="15.75" customHeight="1" x14ac:dyDescent="0.25">
      <c r="A19" s="248" t="s">
        <v>0</v>
      </c>
      <c r="B19" s="249"/>
      <c r="C19" s="231" t="s">
        <v>1</v>
      </c>
      <c r="D19" s="316" t="s">
        <v>32</v>
      </c>
      <c r="E19" s="316" t="s">
        <v>162</v>
      </c>
      <c r="F19" s="316" t="s">
        <v>163</v>
      </c>
      <c r="G19" s="316" t="s">
        <v>28</v>
      </c>
      <c r="H19" s="316" t="s">
        <v>27</v>
      </c>
      <c r="I19" s="238" t="s">
        <v>2</v>
      </c>
      <c r="J19" s="239"/>
      <c r="K19" s="239"/>
      <c r="L19" s="240"/>
      <c r="M19" s="316" t="s">
        <v>164</v>
      </c>
      <c r="N19" s="316" t="s">
        <v>4</v>
      </c>
      <c r="O19" s="316" t="s">
        <v>5</v>
      </c>
    </row>
    <row r="20" spans="1:15" ht="59.25" customHeight="1" x14ac:dyDescent="0.25">
      <c r="A20" s="250"/>
      <c r="B20" s="251"/>
      <c r="C20" s="232"/>
      <c r="D20" s="316"/>
      <c r="E20" s="231"/>
      <c r="F20" s="231"/>
      <c r="G20" s="231"/>
      <c r="H20" s="316"/>
      <c r="I20" s="72" t="s">
        <v>6</v>
      </c>
      <c r="J20" s="72" t="s">
        <v>7</v>
      </c>
      <c r="K20" s="72" t="s">
        <v>8</v>
      </c>
      <c r="L20" s="72" t="s">
        <v>248</v>
      </c>
      <c r="M20" s="316"/>
      <c r="N20" s="316"/>
      <c r="O20" s="316"/>
    </row>
    <row r="21" spans="1:15" ht="131.25" customHeight="1" x14ac:dyDescent="0.25">
      <c r="A21" s="252">
        <v>81</v>
      </c>
      <c r="B21" s="253"/>
      <c r="C21" s="96" t="s">
        <v>434</v>
      </c>
      <c r="D21" s="99" t="s">
        <v>386</v>
      </c>
      <c r="E21" s="285" t="s">
        <v>387</v>
      </c>
      <c r="F21" s="285" t="s">
        <v>307</v>
      </c>
      <c r="G21" s="18" t="s">
        <v>388</v>
      </c>
      <c r="H21" s="150">
        <v>50000</v>
      </c>
      <c r="I21" s="109"/>
      <c r="J21" s="88"/>
      <c r="K21" s="88"/>
      <c r="L21" s="18"/>
      <c r="M21" s="18" t="s">
        <v>421</v>
      </c>
      <c r="N21" s="18" t="s">
        <v>389</v>
      </c>
      <c r="O21" s="18" t="s">
        <v>390</v>
      </c>
    </row>
    <row r="22" spans="1:15" ht="99.95" customHeight="1" x14ac:dyDescent="0.25">
      <c r="A22" s="252">
        <v>82</v>
      </c>
      <c r="B22" s="253"/>
      <c r="C22" s="96" t="s">
        <v>392</v>
      </c>
      <c r="D22" s="18" t="s">
        <v>393</v>
      </c>
      <c r="E22" s="289"/>
      <c r="F22" s="289"/>
      <c r="G22" s="18" t="s">
        <v>388</v>
      </c>
      <c r="H22" s="149">
        <v>50000</v>
      </c>
      <c r="I22" s="88"/>
      <c r="J22" s="88"/>
      <c r="K22" s="18"/>
      <c r="L22" s="18"/>
      <c r="M22" s="18" t="s">
        <v>394</v>
      </c>
      <c r="N22" s="18" t="s">
        <v>395</v>
      </c>
      <c r="O22" s="18" t="s">
        <v>396</v>
      </c>
    </row>
    <row r="23" spans="1:15" ht="99.95" customHeight="1" x14ac:dyDescent="0.25">
      <c r="A23" s="252">
        <v>83</v>
      </c>
      <c r="B23" s="253"/>
      <c r="C23" s="96" t="s">
        <v>391</v>
      </c>
      <c r="D23" s="18" t="s">
        <v>397</v>
      </c>
      <c r="E23" s="289"/>
      <c r="F23" s="289"/>
      <c r="G23" s="18" t="s">
        <v>388</v>
      </c>
      <c r="H23" s="149">
        <v>50000</v>
      </c>
      <c r="I23" s="18"/>
      <c r="J23" s="18"/>
      <c r="K23" s="88"/>
      <c r="L23" s="18"/>
      <c r="M23" s="18" t="s">
        <v>398</v>
      </c>
      <c r="N23" s="18" t="s">
        <v>151</v>
      </c>
      <c r="O23" s="18" t="s">
        <v>282</v>
      </c>
    </row>
    <row r="24" spans="1:15" ht="68.25" customHeight="1" x14ac:dyDescent="0.25">
      <c r="A24" s="252">
        <v>84</v>
      </c>
      <c r="B24" s="253"/>
      <c r="C24" s="96" t="s">
        <v>399</v>
      </c>
      <c r="D24" s="71" t="s">
        <v>400</v>
      </c>
      <c r="E24" s="289"/>
      <c r="F24" s="289"/>
      <c r="G24" s="18" t="s">
        <v>401</v>
      </c>
      <c r="H24" s="149">
        <v>50000</v>
      </c>
      <c r="I24" s="22"/>
      <c r="J24" s="22"/>
      <c r="K24" s="22"/>
      <c r="L24" s="29"/>
      <c r="M24" s="18" t="s">
        <v>402</v>
      </c>
      <c r="N24" s="18" t="s">
        <v>403</v>
      </c>
      <c r="O24" s="18" t="s">
        <v>404</v>
      </c>
    </row>
    <row r="25" spans="1:15" ht="78.75" customHeight="1" x14ac:dyDescent="0.25">
      <c r="A25" s="252">
        <v>85</v>
      </c>
      <c r="B25" s="253"/>
      <c r="C25" s="96" t="s">
        <v>405</v>
      </c>
      <c r="D25" s="4"/>
      <c r="E25" s="289"/>
      <c r="F25" s="289"/>
      <c r="G25" s="18" t="s">
        <v>60</v>
      </c>
      <c r="H25" s="149">
        <v>50000</v>
      </c>
      <c r="I25" s="4"/>
      <c r="J25" s="22"/>
      <c r="K25" s="4"/>
      <c r="L25" s="4"/>
      <c r="M25" s="93" t="s">
        <v>169</v>
      </c>
      <c r="N25" s="18" t="s">
        <v>151</v>
      </c>
      <c r="O25" s="18" t="s">
        <v>282</v>
      </c>
    </row>
    <row r="26" spans="1:15" ht="84.75" customHeight="1" x14ac:dyDescent="0.25">
      <c r="A26" s="252">
        <v>86</v>
      </c>
      <c r="B26" s="253"/>
      <c r="C26" s="96" t="s">
        <v>406</v>
      </c>
      <c r="D26" s="4"/>
      <c r="E26" s="286"/>
      <c r="F26" s="289"/>
      <c r="G26" s="18" t="s">
        <v>60</v>
      </c>
      <c r="H26" s="149">
        <v>50000</v>
      </c>
      <c r="I26" s="4"/>
      <c r="J26" s="111"/>
      <c r="K26" s="22"/>
      <c r="L26" s="4"/>
      <c r="M26" s="93" t="s">
        <v>169</v>
      </c>
      <c r="N26" s="18" t="s">
        <v>151</v>
      </c>
      <c r="O26" s="18" t="s">
        <v>282</v>
      </c>
    </row>
    <row r="27" spans="1:15" ht="84.75" customHeight="1" x14ac:dyDescent="0.25">
      <c r="A27" s="252">
        <v>87</v>
      </c>
      <c r="B27" s="253"/>
      <c r="C27" s="96" t="s">
        <v>410</v>
      </c>
      <c r="D27" s="4"/>
      <c r="E27" s="98"/>
      <c r="F27" s="286"/>
      <c r="G27" s="18" t="s">
        <v>60</v>
      </c>
      <c r="H27" s="149">
        <v>50000</v>
      </c>
      <c r="I27" s="22"/>
      <c r="J27" s="22"/>
      <c r="K27" s="22"/>
      <c r="L27" s="4"/>
      <c r="M27" s="93" t="s">
        <v>413</v>
      </c>
      <c r="N27" s="93" t="s">
        <v>414</v>
      </c>
      <c r="O27" s="93" t="s">
        <v>67</v>
      </c>
    </row>
    <row r="28" spans="1:15" ht="100.5" customHeight="1" x14ac:dyDescent="0.25">
      <c r="A28" s="252">
        <v>88</v>
      </c>
      <c r="B28" s="253"/>
      <c r="C28" s="96" t="s">
        <v>407</v>
      </c>
      <c r="D28" s="86" t="s">
        <v>408</v>
      </c>
      <c r="E28" s="102" t="s">
        <v>411</v>
      </c>
      <c r="F28" s="102" t="s">
        <v>412</v>
      </c>
      <c r="G28" s="18" t="s">
        <v>60</v>
      </c>
      <c r="H28" s="149">
        <v>50000</v>
      </c>
      <c r="I28" s="111"/>
      <c r="J28" s="22"/>
      <c r="K28" s="22"/>
      <c r="L28" s="4"/>
      <c r="M28" s="93" t="s">
        <v>169</v>
      </c>
      <c r="N28" s="18" t="s">
        <v>151</v>
      </c>
      <c r="O28" s="18" t="s">
        <v>282</v>
      </c>
    </row>
    <row r="29" spans="1:15" ht="15" customHeight="1" x14ac:dyDescent="0.25">
      <c r="A29" s="252"/>
      <c r="B29" s="253"/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5" customHeight="1" x14ac:dyDescent="0.25">
      <c r="A30" s="241" t="str">
        <f>A13</f>
        <v>EJE  V PEI 2021-20224</v>
      </c>
      <c r="B30" s="242"/>
      <c r="C30" s="241" t="str">
        <f>C13</f>
        <v>Gestiòn Institucional, Apoyo Administrativo y Desarrollo Proyectivo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42"/>
    </row>
    <row r="31" spans="1:15" ht="15" customHeight="1" x14ac:dyDescent="0.25">
      <c r="A31" s="241" t="s">
        <v>415</v>
      </c>
      <c r="B31" s="242"/>
      <c r="C31" s="241" t="s">
        <v>385</v>
      </c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42"/>
    </row>
    <row r="32" spans="1:15" x14ac:dyDescent="0.25">
      <c r="A32" s="241" t="s">
        <v>25</v>
      </c>
      <c r="B32" s="242"/>
      <c r="C32" s="241">
        <v>8.1</v>
      </c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42"/>
    </row>
    <row r="33" spans="1:15" ht="15.75" customHeight="1" x14ac:dyDescent="0.25">
      <c r="A33" s="241" t="s">
        <v>261</v>
      </c>
      <c r="B33" s="242"/>
      <c r="C33" s="241" t="s">
        <v>416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42"/>
    </row>
    <row r="34" spans="1:15" x14ac:dyDescent="0.25">
      <c r="A34" s="315"/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</row>
    <row r="35" spans="1:15" x14ac:dyDescent="0.25">
      <c r="A35" s="243">
        <v>1</v>
      </c>
      <c r="B35" s="244"/>
      <c r="C35" s="97">
        <v>2</v>
      </c>
      <c r="D35" s="97">
        <v>3</v>
      </c>
      <c r="E35" s="97">
        <v>5</v>
      </c>
      <c r="F35" s="97">
        <v>6</v>
      </c>
      <c r="G35" s="97">
        <v>7</v>
      </c>
      <c r="H35" s="97">
        <v>8</v>
      </c>
      <c r="I35" s="245">
        <v>9</v>
      </c>
      <c r="J35" s="246"/>
      <c r="K35" s="246"/>
      <c r="L35" s="247"/>
      <c r="M35" s="95">
        <v>10</v>
      </c>
      <c r="N35" s="95">
        <v>11</v>
      </c>
      <c r="O35" s="95">
        <v>12</v>
      </c>
    </row>
    <row r="36" spans="1:15" ht="15.75" x14ac:dyDescent="0.25">
      <c r="A36" s="248" t="s">
        <v>0</v>
      </c>
      <c r="B36" s="249"/>
      <c r="C36" s="231" t="s">
        <v>1</v>
      </c>
      <c r="D36" s="316" t="s">
        <v>32</v>
      </c>
      <c r="E36" s="316" t="s">
        <v>162</v>
      </c>
      <c r="F36" s="316" t="s">
        <v>163</v>
      </c>
      <c r="G36" s="316" t="s">
        <v>28</v>
      </c>
      <c r="H36" s="316" t="s">
        <v>27</v>
      </c>
      <c r="I36" s="238" t="s">
        <v>2</v>
      </c>
      <c r="J36" s="239"/>
      <c r="K36" s="239"/>
      <c r="L36" s="240"/>
      <c r="M36" s="316" t="s">
        <v>164</v>
      </c>
      <c r="N36" s="316" t="s">
        <v>4</v>
      </c>
      <c r="O36" s="316" t="s">
        <v>5</v>
      </c>
    </row>
    <row r="37" spans="1:15" ht="15.75" x14ac:dyDescent="0.25">
      <c r="A37" s="250"/>
      <c r="B37" s="251"/>
      <c r="C37" s="232"/>
      <c r="D37" s="316"/>
      <c r="E37" s="231"/>
      <c r="F37" s="231"/>
      <c r="G37" s="231"/>
      <c r="H37" s="316"/>
      <c r="I37" s="94" t="s">
        <v>6</v>
      </c>
      <c r="J37" s="94" t="s">
        <v>7</v>
      </c>
      <c r="K37" s="94" t="s">
        <v>8</v>
      </c>
      <c r="L37" s="94" t="s">
        <v>248</v>
      </c>
      <c r="M37" s="316"/>
      <c r="N37" s="316"/>
      <c r="O37" s="316"/>
    </row>
    <row r="38" spans="1:15" ht="78.75" x14ac:dyDescent="0.25">
      <c r="A38" s="252">
        <v>77</v>
      </c>
      <c r="B38" s="253"/>
      <c r="C38" s="96" t="s">
        <v>419</v>
      </c>
      <c r="D38" s="285" t="s">
        <v>393</v>
      </c>
      <c r="E38" s="326" t="s">
        <v>420</v>
      </c>
      <c r="F38" s="326" t="s">
        <v>425</v>
      </c>
      <c r="G38" s="18" t="s">
        <v>422</v>
      </c>
      <c r="H38" s="148">
        <v>50000</v>
      </c>
      <c r="I38" s="113"/>
      <c r="J38" s="112"/>
      <c r="K38" s="112"/>
      <c r="L38" s="112"/>
      <c r="M38" s="18" t="s">
        <v>426</v>
      </c>
      <c r="N38" s="18" t="s">
        <v>151</v>
      </c>
      <c r="O38" s="18" t="s">
        <v>429</v>
      </c>
    </row>
    <row r="39" spans="1:15" ht="63" x14ac:dyDescent="0.25">
      <c r="A39" s="252">
        <v>78</v>
      </c>
      <c r="B39" s="253"/>
      <c r="C39" s="96" t="s">
        <v>424</v>
      </c>
      <c r="D39" s="289"/>
      <c r="E39" s="326"/>
      <c r="F39" s="326"/>
      <c r="G39" s="18" t="s">
        <v>422</v>
      </c>
      <c r="H39" s="148">
        <v>50000</v>
      </c>
      <c r="I39" s="112"/>
      <c r="J39" s="112"/>
      <c r="K39" s="112"/>
      <c r="L39" s="112"/>
      <c r="M39" s="18" t="s">
        <v>430</v>
      </c>
      <c r="N39" s="18" t="s">
        <v>151</v>
      </c>
      <c r="O39" s="18" t="s">
        <v>427</v>
      </c>
    </row>
    <row r="40" spans="1:15" ht="78.75" x14ac:dyDescent="0.25">
      <c r="A40" s="252">
        <v>79</v>
      </c>
      <c r="B40" s="253"/>
      <c r="C40" s="96" t="s">
        <v>428</v>
      </c>
      <c r="D40" s="289"/>
      <c r="E40" s="326"/>
      <c r="F40" s="326"/>
      <c r="G40" s="18" t="s">
        <v>422</v>
      </c>
      <c r="H40" s="148">
        <v>50000</v>
      </c>
      <c r="I40" s="112"/>
      <c r="J40" s="112"/>
      <c r="K40" s="112"/>
      <c r="L40" s="112"/>
      <c r="M40" s="18" t="s">
        <v>169</v>
      </c>
      <c r="N40" s="18" t="s">
        <v>151</v>
      </c>
      <c r="O40" s="18" t="s">
        <v>423</v>
      </c>
    </row>
    <row r="41" spans="1:15" ht="105" x14ac:dyDescent="0.25">
      <c r="A41" s="252">
        <v>80</v>
      </c>
      <c r="B41" s="253"/>
      <c r="C41" s="96" t="s">
        <v>431</v>
      </c>
      <c r="D41" s="286"/>
      <c r="E41" s="326"/>
      <c r="F41" s="326"/>
      <c r="G41" s="18" t="s">
        <v>422</v>
      </c>
      <c r="H41" s="147">
        <v>50000</v>
      </c>
      <c r="I41" s="113"/>
      <c r="J41" s="113"/>
      <c r="K41" s="113"/>
      <c r="L41" s="114"/>
      <c r="M41" s="18" t="s">
        <v>432</v>
      </c>
      <c r="N41" s="18" t="s">
        <v>151</v>
      </c>
      <c r="O41" s="18" t="s">
        <v>433</v>
      </c>
    </row>
    <row r="43" spans="1:15" ht="18.75" x14ac:dyDescent="0.3">
      <c r="C43" s="151" t="s">
        <v>466</v>
      </c>
      <c r="H43" s="128">
        <f>H41+H40+H39+H38+H28+H27+H26+H25+H26+H25+H24+H23+H22+H21</f>
        <v>700000</v>
      </c>
    </row>
    <row r="46" spans="1:15" ht="21" customHeight="1" x14ac:dyDescent="0.25"/>
    <row r="47" spans="1:15" ht="32.25" customHeight="1" x14ac:dyDescent="0.3">
      <c r="F47" s="184" t="s">
        <v>476</v>
      </c>
      <c r="G47" s="185"/>
      <c r="H47" s="186">
        <v>74782554</v>
      </c>
      <c r="I47" s="187"/>
    </row>
    <row r="48" spans="1:15" ht="28.5" customHeight="1" x14ac:dyDescent="0.3">
      <c r="F48" s="188" t="s">
        <v>467</v>
      </c>
      <c r="G48" s="189">
        <v>56132554</v>
      </c>
      <c r="H48" s="190"/>
      <c r="I48" s="191"/>
    </row>
    <row r="49" spans="6:9" ht="21.75" customHeight="1" x14ac:dyDescent="0.3">
      <c r="F49" s="188" t="s">
        <v>468</v>
      </c>
      <c r="G49" s="189">
        <v>7100000</v>
      </c>
      <c r="H49" s="190"/>
      <c r="I49" s="191"/>
    </row>
    <row r="50" spans="6:9" ht="23.25" customHeight="1" x14ac:dyDescent="0.3">
      <c r="F50" s="188" t="s">
        <v>469</v>
      </c>
      <c r="G50" s="189">
        <v>1650000</v>
      </c>
      <c r="H50" s="190"/>
      <c r="I50" s="191"/>
    </row>
    <row r="51" spans="6:9" ht="18" customHeight="1" x14ac:dyDescent="0.3">
      <c r="F51" s="188" t="s">
        <v>471</v>
      </c>
      <c r="G51" s="189">
        <v>6900000</v>
      </c>
      <c r="H51" s="190"/>
      <c r="I51" s="191"/>
    </row>
    <row r="52" spans="6:9" ht="20.25" customHeight="1" x14ac:dyDescent="0.3">
      <c r="F52" s="188" t="s">
        <v>470</v>
      </c>
      <c r="G52" s="189">
        <v>450000</v>
      </c>
      <c r="H52" s="190"/>
      <c r="I52" s="191"/>
    </row>
    <row r="53" spans="6:9" ht="18.75" x14ac:dyDescent="0.3">
      <c r="F53" s="188" t="s">
        <v>472</v>
      </c>
      <c r="G53" s="189">
        <v>850000</v>
      </c>
      <c r="H53" s="190"/>
      <c r="I53" s="191"/>
    </row>
    <row r="54" spans="6:9" ht="21" customHeight="1" x14ac:dyDescent="0.3">
      <c r="F54" s="188" t="s">
        <v>473</v>
      </c>
      <c r="G54" s="189">
        <v>1000000</v>
      </c>
      <c r="H54" s="190"/>
      <c r="I54" s="191"/>
    </row>
    <row r="55" spans="6:9" ht="23.25" customHeight="1" x14ac:dyDescent="0.3">
      <c r="F55" s="188" t="s">
        <v>474</v>
      </c>
      <c r="G55" s="189">
        <v>700000</v>
      </c>
      <c r="H55" s="190"/>
      <c r="I55" s="191"/>
    </row>
    <row r="56" spans="6:9" ht="27" customHeight="1" x14ac:dyDescent="0.3">
      <c r="F56" s="192" t="s">
        <v>475</v>
      </c>
      <c r="G56" s="193"/>
      <c r="H56" s="194">
        <v>74782554</v>
      </c>
      <c r="I56" s="195"/>
    </row>
  </sheetData>
  <mergeCells count="66">
    <mergeCell ref="D38:D41"/>
    <mergeCell ref="O36:O37"/>
    <mergeCell ref="A38:B38"/>
    <mergeCell ref="E38:E41"/>
    <mergeCell ref="F38:F41"/>
    <mergeCell ref="A39:B39"/>
    <mergeCell ref="A40:B40"/>
    <mergeCell ref="A41:B41"/>
    <mergeCell ref="G36:G37"/>
    <mergeCell ref="H36:H37"/>
    <mergeCell ref="I36:L36"/>
    <mergeCell ref="M36:M37"/>
    <mergeCell ref="N36:N37"/>
    <mergeCell ref="A36:B37"/>
    <mergeCell ref="C36:C37"/>
    <mergeCell ref="D36:D37"/>
    <mergeCell ref="A33:B33"/>
    <mergeCell ref="C33:O33"/>
    <mergeCell ref="E36:E37"/>
    <mergeCell ref="F36:F37"/>
    <mergeCell ref="A34:B34"/>
    <mergeCell ref="C34:O34"/>
    <mergeCell ref="A35:B35"/>
    <mergeCell ref="I35:L35"/>
    <mergeCell ref="A31:B31"/>
    <mergeCell ref="A27:B27"/>
    <mergeCell ref="A30:B30"/>
    <mergeCell ref="A32:B32"/>
    <mergeCell ref="C32:O32"/>
    <mergeCell ref="C31:O31"/>
    <mergeCell ref="C30:O30"/>
    <mergeCell ref="A28:B28"/>
    <mergeCell ref="A29:B29"/>
    <mergeCell ref="A24:B24"/>
    <mergeCell ref="M19:M20"/>
    <mergeCell ref="N19:N20"/>
    <mergeCell ref="O19:O20"/>
    <mergeCell ref="A22:B22"/>
    <mergeCell ref="A23:B23"/>
    <mergeCell ref="A21:B21"/>
    <mergeCell ref="E21:E26"/>
    <mergeCell ref="F21:F27"/>
    <mergeCell ref="A25:B25"/>
    <mergeCell ref="A26:B26"/>
    <mergeCell ref="A18:B18"/>
    <mergeCell ref="I18:L18"/>
    <mergeCell ref="A19:B20"/>
    <mergeCell ref="C19:C20"/>
    <mergeCell ref="D19:D20"/>
    <mergeCell ref="E19:E20"/>
    <mergeCell ref="F19:F20"/>
    <mergeCell ref="G19:G20"/>
    <mergeCell ref="H19:H20"/>
    <mergeCell ref="I19:L19"/>
    <mergeCell ref="A15:B15"/>
    <mergeCell ref="C15:O15"/>
    <mergeCell ref="A16:B16"/>
    <mergeCell ref="C16:O16"/>
    <mergeCell ref="A17:B17"/>
    <mergeCell ref="C17:O17"/>
    <mergeCell ref="A11:O11"/>
    <mergeCell ref="A12:O12"/>
    <mergeCell ref="A13:B13"/>
    <mergeCell ref="C13:O13"/>
    <mergeCell ref="A14:B14"/>
    <mergeCell ref="C14:O14"/>
  </mergeCells>
  <pageMargins left="0.7" right="0.7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EJE 1</vt:lpstr>
      <vt:lpstr>EJE 2</vt:lpstr>
      <vt:lpstr>EJE 3</vt:lpstr>
      <vt:lpstr>Hoja2</vt:lpstr>
      <vt:lpstr>EJE 4</vt:lpstr>
      <vt:lpstr>EJE 5</vt:lpstr>
      <vt:lpstr>EJE 6</vt:lpstr>
      <vt:lpstr>EJE 7</vt:lpstr>
      <vt:lpstr>Eje 8</vt:lpstr>
      <vt:lpstr>'EJE 1'!Área_de_impresión</vt:lpstr>
      <vt:lpstr>'EJE 2'!Área_de_impresión</vt:lpstr>
      <vt:lpstr>'EJE 3'!Área_de_impresión</vt:lpstr>
      <vt:lpstr>'EJE 4'!Área_de_impresión</vt:lpstr>
      <vt:lpstr>'EJE 5'!Área_de_impresión</vt:lpstr>
      <vt:lpstr>'EJE 6'!Área_de_impresión</vt:lpstr>
      <vt:lpstr>'EJE 7'!Área_de_impresión</vt:lpstr>
      <vt:lpstr>'Eje 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 2</dc:creator>
  <cp:lastModifiedBy>Fulano</cp:lastModifiedBy>
  <cp:lastPrinted>2023-01-18T14:07:06Z</cp:lastPrinted>
  <dcterms:created xsi:type="dcterms:W3CDTF">2018-11-29T06:35:53Z</dcterms:created>
  <dcterms:modified xsi:type="dcterms:W3CDTF">2023-01-18T14:07:18Z</dcterms:modified>
</cp:coreProperties>
</file>