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e7e8a26d264e976/Escritorio/Trabajo INSUDE/"/>
    </mc:Choice>
  </mc:AlternateContent>
  <xr:revisionPtr revIDLastSave="0" documentId="8_{26C33537-3EDB-4F6F-B5EC-B8A0E5589830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Hoja1" sheetId="1" r:id="rId1"/>
    <sheet name="Hoja2" sheetId="2" r:id="rId2"/>
    <sheet name="Hoja3" sheetId="3" r:id="rId3"/>
    <sheet name="Hoja4" sheetId="4" r:id="rId4"/>
    <sheet name="Hoja6" sheetId="6" r:id="rId5"/>
    <sheet name="Hoja5" sheetId="7" r:id="rId6"/>
  </sheets>
  <definedNames>
    <definedName name="_xlnm.Print_Area" localSheetId="5">Hoja5!$A$1:$I$103</definedName>
    <definedName name="_xlnm.Print_Area" localSheetId="4">Hoja6!$A$1:$I$94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7" l="1"/>
  <c r="G91" i="7"/>
  <c r="G90" i="7"/>
  <c r="G89" i="7"/>
  <c r="G88" i="7"/>
  <c r="G86" i="7"/>
  <c r="G85" i="7"/>
  <c r="G84" i="7"/>
  <c r="G83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6" i="7"/>
  <c r="G15" i="7"/>
  <c r="G93" i="7" l="1"/>
  <c r="G89" i="6"/>
  <c r="G88" i="6"/>
  <c r="G87" i="6"/>
  <c r="G86" i="6"/>
  <c r="G85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19" i="6"/>
  <c r="G18" i="6"/>
  <c r="H104" i="4"/>
  <c r="H103" i="4"/>
  <c r="H102" i="4"/>
  <c r="H101" i="4"/>
  <c r="H100" i="4"/>
  <c r="H99" i="4"/>
  <c r="H98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7" i="4"/>
  <c r="H16" i="4"/>
  <c r="H106" i="4" l="1"/>
  <c r="G90" i="6"/>
  <c r="H87" i="3" l="1"/>
  <c r="H86" i="3"/>
  <c r="H85" i="3"/>
  <c r="H84" i="3"/>
  <c r="H83" i="3"/>
  <c r="H73" i="3"/>
  <c r="H72" i="3"/>
  <c r="H71" i="3"/>
  <c r="H70" i="3"/>
  <c r="H69" i="3"/>
  <c r="H66" i="3"/>
  <c r="H20" i="3"/>
  <c r="H19" i="3"/>
  <c r="H14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2" i="3"/>
  <c r="H81" i="3"/>
  <c r="H80" i="3"/>
  <c r="H79" i="3"/>
  <c r="H78" i="3"/>
  <c r="H77" i="3"/>
  <c r="H76" i="3"/>
  <c r="H75" i="3"/>
  <c r="H74" i="3"/>
  <c r="H68" i="3"/>
  <c r="H67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29" i="3"/>
  <c r="H28" i="3"/>
  <c r="H27" i="3"/>
  <c r="H26" i="3"/>
  <c r="H25" i="3"/>
  <c r="H24" i="3"/>
  <c r="H23" i="3"/>
  <c r="H22" i="3"/>
  <c r="H21" i="3"/>
  <c r="H18" i="3"/>
  <c r="H17" i="3"/>
  <c r="H16" i="3"/>
  <c r="H15" i="3"/>
  <c r="G16" i="1" l="1"/>
  <c r="H50" i="2"/>
  <c r="H49" i="2"/>
  <c r="H48" i="2"/>
  <c r="G50" i="1"/>
  <c r="G28" i="1"/>
  <c r="G90" i="1"/>
  <c r="H44" i="2"/>
  <c r="G104" i="1" l="1"/>
  <c r="G113" i="1"/>
  <c r="H51" i="2"/>
  <c r="H52" i="2"/>
  <c r="H53" i="2"/>
  <c r="H54" i="2"/>
  <c r="H55" i="2"/>
  <c r="H45" i="2"/>
  <c r="G29" i="1"/>
  <c r="G27" i="1"/>
  <c r="G20" i="1" l="1"/>
  <c r="H14" i="2"/>
  <c r="G96" i="1"/>
  <c r="G54" i="1"/>
  <c r="H21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47" i="2"/>
  <c r="H46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19" i="2"/>
  <c r="H18" i="2"/>
  <c r="H17" i="2"/>
  <c r="H16" i="2"/>
  <c r="H15" i="2"/>
  <c r="H113" i="2" l="1"/>
  <c r="G84" i="1"/>
  <c r="G15" i="1"/>
  <c r="G22" i="1"/>
  <c r="G86" i="1"/>
  <c r="G81" i="1"/>
  <c r="G61" i="1"/>
  <c r="G85" i="1"/>
  <c r="G24" i="1"/>
  <c r="G23" i="1"/>
  <c r="G19" i="1"/>
  <c r="G114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5" i="1"/>
  <c r="G94" i="1"/>
  <c r="G93" i="1"/>
  <c r="G92" i="1"/>
  <c r="G91" i="1"/>
  <c r="G89" i="1"/>
  <c r="G88" i="1"/>
  <c r="G87" i="1"/>
  <c r="G83" i="1"/>
  <c r="G82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5" i="1"/>
  <c r="G53" i="1"/>
  <c r="G52" i="1"/>
  <c r="G51" i="1"/>
  <c r="G49" i="1"/>
  <c r="G48" i="1"/>
  <c r="G47" i="1"/>
  <c r="G46" i="1"/>
  <c r="G44" i="1"/>
  <c r="G43" i="1"/>
  <c r="G40" i="1"/>
  <c r="G39" i="1"/>
  <c r="G38" i="1"/>
  <c r="G35" i="1"/>
  <c r="G34" i="1"/>
  <c r="G33" i="1"/>
  <c r="G115" i="1" l="1"/>
  <c r="H32" i="3"/>
  <c r="H30" i="3"/>
  <c r="H31" i="3"/>
  <c r="H119" i="3" l="1"/>
</calcChain>
</file>

<file path=xl/sharedStrings.xml><?xml version="1.0" encoding="utf-8"?>
<sst xmlns="http://schemas.openxmlformats.org/spreadsheetml/2006/main" count="1714" uniqueCount="277">
  <si>
    <t>Fecha de Registro</t>
  </si>
  <si>
    <t xml:space="preserve">Codigo de Bines Nacionales </t>
  </si>
  <si>
    <t xml:space="preserve">Codigo Institucional </t>
  </si>
  <si>
    <t>Dristribucion  del Activo o bien</t>
  </si>
  <si>
    <t xml:space="preserve">Unidad Medida </t>
  </si>
  <si>
    <t>Codigo Unitario en RDS</t>
  </si>
  <si>
    <t>Valor en RDS</t>
  </si>
  <si>
    <t>Existencia</t>
  </si>
  <si>
    <t>N/A</t>
  </si>
  <si>
    <t>Resma de papel xcelent usa</t>
  </si>
  <si>
    <t>Resma de Papel bond 8 1/2 14</t>
  </si>
  <si>
    <t>Resma de Papel de hilo 8 1/2 x 11</t>
  </si>
  <si>
    <t xml:space="preserve">Folders 8 1/2 11 Amrillo </t>
  </si>
  <si>
    <t xml:space="preserve">Foldres Institucionales </t>
  </si>
  <si>
    <t>Sobre Manila 8 1/2 x 11</t>
  </si>
  <si>
    <t>Libreta Rayada 8.5*11 Importada Amarilla</t>
  </si>
  <si>
    <t>Cuadernos Rayados</t>
  </si>
  <si>
    <t>Foldes Acordion Eagle size 30 5x 254</t>
  </si>
  <si>
    <t>Caja de Boligrafo Azul Farber Castle 12/1  E</t>
  </si>
  <si>
    <t>Caja de Boligrafo Negro Farber Castle 12/1  E</t>
  </si>
  <si>
    <t>Lapiz amarillo de Carbon Amarrillo</t>
  </si>
  <si>
    <t>Caja de Lapiz Carbon Negro No. 2 Kores Negro 12/1</t>
  </si>
  <si>
    <t xml:space="preserve">Sobre blanco de Hilo </t>
  </si>
  <si>
    <t>Caja de sobre en Hilo Crema No. 10</t>
  </si>
  <si>
    <t>Corrector Liquid Paper</t>
  </si>
  <si>
    <t>Post It 3*3 Amarillos</t>
  </si>
  <si>
    <t>post it  51x58 amarilo</t>
  </si>
  <si>
    <t>Post It 3*5 Amarillos</t>
  </si>
  <si>
    <t>Señalizadores de Firma</t>
  </si>
  <si>
    <t>Caja de CD-R en Blanco Sony</t>
  </si>
  <si>
    <t>Caja de DVD-R Sony en Blanco</t>
  </si>
  <si>
    <t>Carpeta Azules</t>
  </si>
  <si>
    <t xml:space="preserve">Clip Grande </t>
  </si>
  <si>
    <t>Clip Pequeño</t>
  </si>
  <si>
    <t>Grapas Grandes</t>
  </si>
  <si>
    <t>Grapas Pequeñas</t>
  </si>
  <si>
    <t>Caja de Grapa Grande 23/20</t>
  </si>
  <si>
    <t>Grapadoras</t>
  </si>
  <si>
    <t>Caja de Gancho para Folders Acco</t>
  </si>
  <si>
    <t>Perforadora de Escritorio de 2 Hoyos</t>
  </si>
  <si>
    <t>Cubierta de Enccuadernar Crema</t>
  </si>
  <si>
    <t>Cartulina Blanca</t>
  </si>
  <si>
    <t>Cartulina Semi Amarilla</t>
  </si>
  <si>
    <t>Cartulina Marfil</t>
  </si>
  <si>
    <t>Espirales Plastico de 3x8 coli</t>
  </si>
  <si>
    <t>Espirales de 1x2 coli</t>
  </si>
  <si>
    <t xml:space="preserve">Espirales Azules 3x8 </t>
  </si>
  <si>
    <t>Caja de Espiral Plastico Continuo 10mm 100/1</t>
  </si>
  <si>
    <t>Caja de Espiral Plastico Continuo 10mm 16mm</t>
  </si>
  <si>
    <t>Caja de Resaltadores Diferentes Colores 12/1</t>
  </si>
  <si>
    <t xml:space="preserve">Cartucho C4902A HP 940 Negro </t>
  </si>
  <si>
    <t>Cartucho C4903A HP 940 Azul Cyan</t>
  </si>
  <si>
    <t>Cartucho C4904 HP 940 Mangeta</t>
  </si>
  <si>
    <t xml:space="preserve">Cartucho C4905 HP 940 Amarillo </t>
  </si>
  <si>
    <t xml:space="preserve">Cinta Adhesiva P/Empaque de 2" Tramparente </t>
  </si>
  <si>
    <t>Cinta Adhesiva invisible Tape 32953</t>
  </si>
  <si>
    <t>Toner Amarillo HP 126 LasertJet (CE312A)</t>
  </si>
  <si>
    <t xml:space="preserve">Toner Lasertjet CF2083A Color Negro </t>
  </si>
  <si>
    <t>Toner 35A</t>
  </si>
  <si>
    <t>Toner 78A</t>
  </si>
  <si>
    <t>Toner Q2612A Negro</t>
  </si>
  <si>
    <t>Toner CE285A Negro</t>
  </si>
  <si>
    <t xml:space="preserve">Cartuchos HP 122 Negro </t>
  </si>
  <si>
    <t xml:space="preserve">Cartucho HP 122 Tricolor </t>
  </si>
  <si>
    <t>Tinta 664 P/Eepson Cyaa Azul</t>
  </si>
  <si>
    <t>TInta 664 P/Eepson Amarilla</t>
  </si>
  <si>
    <t xml:space="preserve">Tinta 664 P/Epson Mageta </t>
  </si>
  <si>
    <t>Tinta 664 P/Epson Negro</t>
  </si>
  <si>
    <t xml:space="preserve">Fardo de Café Santo Domingo 20/1  </t>
  </si>
  <si>
    <t xml:space="preserve">Azucar Cremas  de 5 Libra </t>
  </si>
  <si>
    <t xml:space="preserve">Lata de Te Frio de 5 Lbra </t>
  </si>
  <si>
    <t xml:space="preserve">Pote de Cremora para Café de 2 Libra </t>
  </si>
  <si>
    <t xml:space="preserve">Galones de Desinfectante  </t>
  </si>
  <si>
    <t>Galones Manita Limpia</t>
  </si>
  <si>
    <t>Docena Papel de Baño Jumbo P/Dispensador 12/1</t>
  </si>
  <si>
    <t>Ambietador Glade Spray</t>
  </si>
  <si>
    <t>Pina Espuma</t>
  </si>
  <si>
    <t>Paquete de Funda  55 Gls</t>
  </si>
  <si>
    <t xml:space="preserve">Paquete de Funda 25 gl para basura </t>
  </si>
  <si>
    <t>Guante de Limpieza p/ Señoras L</t>
  </si>
  <si>
    <t>Escoba</t>
  </si>
  <si>
    <t>Destupidores de Baño</t>
  </si>
  <si>
    <t>Brillo de Limpiezas Verde</t>
  </si>
  <si>
    <t>Brillo de Limpiezas de Metal</t>
  </si>
  <si>
    <t xml:space="preserve">Ups Apc Back 600 Watts </t>
  </si>
  <si>
    <t>Memoria DDR3 Adata  4Gb1333 W 4g</t>
  </si>
  <si>
    <t>Pila AA 12/1</t>
  </si>
  <si>
    <t>Funda de  Papel con Aza 27 cm</t>
  </si>
  <si>
    <t>Funda de  Papel con Aza 19 cm</t>
  </si>
  <si>
    <t xml:space="preserve">Pozuelo Impreso a Sublimacion Full Color </t>
  </si>
  <si>
    <t xml:space="preserve">Copá para Agua de Cristal </t>
  </si>
  <si>
    <t>Refrigerant 22</t>
  </si>
  <si>
    <t>Fundas Institucional del Insude Grande Blanco</t>
  </si>
  <si>
    <t xml:space="preserve">Fundas Institucional del Insude Pequeña de Color Blanco </t>
  </si>
  <si>
    <t xml:space="preserve">Medalla Institucional </t>
  </si>
  <si>
    <t>Taza P/ Café 80  cc Hotel Blanco</t>
  </si>
  <si>
    <t xml:space="preserve">Trujillo Monarca sin Corona </t>
  </si>
  <si>
    <t>Heroes y Proceres Dominicano y Americano</t>
  </si>
  <si>
    <t xml:space="preserve">Haiti y Republica Dominicana </t>
  </si>
  <si>
    <t>Juan Bosch Primero Escritos</t>
  </si>
  <si>
    <t xml:space="preserve">Manuel de Creol par la Operaciones </t>
  </si>
  <si>
    <t xml:space="preserve">Compendio de Creol </t>
  </si>
  <si>
    <t xml:space="preserve">Libro de Creol </t>
  </si>
  <si>
    <t>Carpeta en Tapa Dura Impresa Full Color 14X17</t>
  </si>
  <si>
    <t>Paquete de Servilleta Gaviota 10/500 paq</t>
  </si>
  <si>
    <t xml:space="preserve">Libra Saco De Detergente en Polvo 30 Lib. Con Volumen </t>
  </si>
  <si>
    <t xml:space="preserve">Resma </t>
  </si>
  <si>
    <t>Resma</t>
  </si>
  <si>
    <t xml:space="preserve">Caja </t>
  </si>
  <si>
    <t>Unidad</t>
  </si>
  <si>
    <t>Sobre Manila 8 1/2 x 12</t>
  </si>
  <si>
    <t>13.80.</t>
  </si>
  <si>
    <t>unidad</t>
  </si>
  <si>
    <t xml:space="preserve">Libra </t>
  </si>
  <si>
    <t>Zafacon de Malla de Metal Negro</t>
  </si>
  <si>
    <t>Cajita</t>
  </si>
  <si>
    <t>Paquete</t>
  </si>
  <si>
    <t>Foldres Institucionales  8 1/2 11</t>
  </si>
  <si>
    <t>Foldres Institucionales  8 1/2 14</t>
  </si>
  <si>
    <t>Docena de Libreta Rayada 8 1/2 11  Amarilla</t>
  </si>
  <si>
    <t>Folders Acordeon Eagle size 30 5x 254</t>
  </si>
  <si>
    <t>Porta CD-R  en Blanco Sony</t>
  </si>
  <si>
    <t>Carpeta Azules Archivar</t>
  </si>
  <si>
    <t xml:space="preserve">Carpeta de Apoyo </t>
  </si>
  <si>
    <t>Carpeta Blanca Pequeña</t>
  </si>
  <si>
    <t>Caja bandita de Goma # 32</t>
  </si>
  <si>
    <t>Laser &amp; Ink Jet Labels</t>
  </si>
  <si>
    <t xml:space="preserve">Paq. Cubierta 8.5*11 P/Encuadernar Marrón  </t>
  </si>
  <si>
    <t>Protectores de de Hoja 100/1</t>
  </si>
  <si>
    <t>Toner Q26126A Negro</t>
  </si>
  <si>
    <t>Refresco de coca cola 20 Onz</t>
  </si>
  <si>
    <t xml:space="preserve">Galones Descalin </t>
  </si>
  <si>
    <t xml:space="preserve">Galones Jabon Liquido </t>
  </si>
  <si>
    <t xml:space="preserve">Galones de Cloro Ultra </t>
  </si>
  <si>
    <t>Fardo Papel de Baño Charmil 6/1</t>
  </si>
  <si>
    <t>Yanda de Lanillas Amarillas</t>
  </si>
  <si>
    <t xml:space="preserve">Saco De Detergente en Polvo 30 Lib. Con Volumen </t>
  </si>
  <si>
    <t>Detupidor de Baño</t>
  </si>
  <si>
    <t xml:space="preserve">Ups Forza NT 751  </t>
  </si>
  <si>
    <t>Tarjeta Tp-Link 150 Mbps</t>
  </si>
  <si>
    <t>Computadora Dell Optiplex 7010 SFF</t>
  </si>
  <si>
    <t xml:space="preserve">Monitores Dell Marca Dell de 19 Pulgadas </t>
  </si>
  <si>
    <t>Pila AAA 12/1</t>
  </si>
  <si>
    <t>Lampara Metajala de 1500 Watts</t>
  </si>
  <si>
    <t xml:space="preserve">Extercion azules </t>
  </si>
  <si>
    <t>Fundas Institucional del Insude Pequeña de Color azul</t>
  </si>
  <si>
    <t>Diccionario de creol</t>
  </si>
  <si>
    <t>Libra</t>
  </si>
  <si>
    <t>Paq. Pequeño</t>
  </si>
  <si>
    <t xml:space="preserve">Galones </t>
  </si>
  <si>
    <t>Suaper de Algodon</t>
  </si>
  <si>
    <t>Yanda</t>
  </si>
  <si>
    <t>INSTITUTO SUPERIOR PARA LA DEFENSA</t>
  </si>
  <si>
    <t>“General Juan Pablo Duarte y Díez”</t>
  </si>
  <si>
    <t>REPÚBLICA DOMINICANA</t>
  </si>
  <si>
    <t>MINISTERIO DE DEFENSA</t>
  </si>
  <si>
    <r>
      <t>“</t>
    </r>
    <r>
      <rPr>
        <b/>
        <i/>
        <sz val="11"/>
        <color rgb="FF6A6A6A"/>
        <rFont val="Arial"/>
        <family val="2"/>
      </rPr>
      <t xml:space="preserve">Año de la Innovacion y la Campetitividad </t>
    </r>
  </si>
  <si>
    <r>
      <t>“</t>
    </r>
    <r>
      <rPr>
        <b/>
        <i/>
        <sz val="11"/>
        <color rgb="FF6A6A6A"/>
        <rFont val="Arial"/>
        <family val="2"/>
      </rPr>
      <t xml:space="preserve">Año de la Innovacion y la Campetitividad" </t>
    </r>
  </si>
  <si>
    <t>27 Junior 2019</t>
  </si>
  <si>
    <t xml:space="preserve">Fecha Alquisicion </t>
  </si>
  <si>
    <t>Correspondientes al Segundo Trimestre  Abrial Junio 2019</t>
  </si>
  <si>
    <t>Correspondientes al Primer Trimestre Enero Marzo 2019</t>
  </si>
  <si>
    <t xml:space="preserve">Porta DVD-R  en Blanco </t>
  </si>
  <si>
    <t>Caja de CD-R en Blanco</t>
  </si>
  <si>
    <t xml:space="preserve">Lata de Te Frio de 2 Lbra </t>
  </si>
  <si>
    <t>Lecha Listamik</t>
  </si>
  <si>
    <t>Agua Dasani</t>
  </si>
  <si>
    <t>Unida</t>
  </si>
  <si>
    <t>Fardo de Servilleta Gaviota 10/500 paq</t>
  </si>
  <si>
    <t>Fardo de Papel Toalla</t>
  </si>
  <si>
    <t>Paquete de Funda  35 Gls para Basura 35gl</t>
  </si>
  <si>
    <t>Correspondientes al Segundo Trimestre  Julio Septiembre  2019</t>
  </si>
  <si>
    <t>carpetas imp. A full color tam. 13x18  con 4 cintas</t>
  </si>
  <si>
    <t xml:space="preserve">Unidad                   </t>
  </si>
  <si>
    <t>resma de papel tiambrado a full color tam. 8.5x11</t>
  </si>
  <si>
    <t xml:space="preserve">sello pre-tintado encargado de compra </t>
  </si>
  <si>
    <t>libro visitante distinguido tam. 12x18 en paterial azun</t>
  </si>
  <si>
    <t xml:space="preserve">pins metalicos 1 pulgada </t>
  </si>
  <si>
    <t xml:space="preserve">pins metalicos 2 pulgada </t>
  </si>
  <si>
    <t>troquel cost matriz pos cantidad menor a 100 unidades</t>
  </si>
  <si>
    <t xml:space="preserve">estencion electrica 16/2 20 </t>
  </si>
  <si>
    <t xml:space="preserve">extencion de cortina led luces c </t>
  </si>
  <si>
    <t>extencion de navidad red luz BCA</t>
  </si>
  <si>
    <t>estencion de navidad t/cort ext . Led</t>
  </si>
  <si>
    <t>extencion de navidad ext. led c cot</t>
  </si>
  <si>
    <t xml:space="preserve">guinaldo  270 cm pe 50 led </t>
  </si>
  <si>
    <t>estencion electrica 16/2 9 AC-9</t>
  </si>
  <si>
    <t xml:space="preserve">extencion de navidad exteriol led/c </t>
  </si>
  <si>
    <t>pinaespuma</t>
  </si>
  <si>
    <t>ambientador</t>
  </si>
  <si>
    <t>caja de desinfestante 6/1</t>
  </si>
  <si>
    <t xml:space="preserve">galones jabon lavaplatos </t>
  </si>
  <si>
    <t>suapers jhonso no.32 cpalo24</t>
  </si>
  <si>
    <t xml:space="preserve">escoba plastica no. 32 c/palo </t>
  </si>
  <si>
    <t>fardo de funda plastica 55 galones n</t>
  </si>
  <si>
    <t xml:space="preserve">fardo papel higienico 48/1 </t>
  </si>
  <si>
    <t>fardo de servilletas 10/400</t>
  </si>
  <si>
    <t>paq. Brillo verde 10/1</t>
  </si>
  <si>
    <t xml:space="preserve">pares de guantes de limpieza mediun </t>
  </si>
  <si>
    <t>pares de guantes de limpieza mediun smal</t>
  </si>
  <si>
    <t xml:space="preserve">royo de lanilla 20/1 yarda </t>
  </si>
  <si>
    <t>fardos de fundas 14 libras 100/1</t>
  </si>
  <si>
    <t xml:space="preserve">patillas aromantizante p/inodoro </t>
  </si>
  <si>
    <t>cubetas de pinturas blanco 00 popular</t>
  </si>
  <si>
    <t>cubetas de ointuras blanco colonial popular</t>
  </si>
  <si>
    <t xml:space="preserve">cubetas de pinturas blanco acrilica popular </t>
  </si>
  <si>
    <t xml:space="preserve">galones de pinturas amarillo trafico </t>
  </si>
  <si>
    <t>mota anti-goteo</t>
  </si>
  <si>
    <t xml:space="preserve">espatula de 6 pulgada </t>
  </si>
  <si>
    <t xml:space="preserve">manitas limpia de 4 onz </t>
  </si>
  <si>
    <t xml:space="preserve">manitas linpoa 8 onz </t>
  </si>
  <si>
    <t xml:space="preserve">galones de javon liquido </t>
  </si>
  <si>
    <t xml:space="preserve">velones de olores para bano </t>
  </si>
  <si>
    <t>cintas tricolor</t>
  </si>
  <si>
    <t>cinta de empaques 2x90</t>
  </si>
  <si>
    <t>cintas ADH 3/4x36 higland</t>
  </si>
  <si>
    <t>toner hp ce285A</t>
  </si>
  <si>
    <t>toner hp cf283A</t>
  </si>
  <si>
    <t>toner hp de-278</t>
  </si>
  <si>
    <t>pquete de cubierta p/encuadernar transpa.</t>
  </si>
  <si>
    <t xml:space="preserve">tintas epson L200 t664 120 cyan </t>
  </si>
  <si>
    <t>tintas epson L200 t664 120 blanck</t>
  </si>
  <si>
    <t>tinta epson L200 t664 120 magenta</t>
  </si>
  <si>
    <t>tinta epson L200 t664 120 yellow</t>
  </si>
  <si>
    <t xml:space="preserve">tinta epson 504 negro </t>
  </si>
  <si>
    <t>tinta epson 504 cyan</t>
  </si>
  <si>
    <t>tinta epson 504 amarillo</t>
  </si>
  <si>
    <t>tinta epson 504 magenta</t>
  </si>
  <si>
    <t>caja de espiral p/encuadernar 3/8 tradicional 100/1</t>
  </si>
  <si>
    <t>caja de espiral p/encuadernar 5/8 tradicional 100/1</t>
  </si>
  <si>
    <t xml:space="preserve">resma de papel 8 1/2x11 </t>
  </si>
  <si>
    <t>caja de folder manila 8 1/2x11 100/1</t>
  </si>
  <si>
    <t xml:space="preserve">libro record 500 pg </t>
  </si>
  <si>
    <t xml:space="preserve">resma de papel abby 8 1/2x14 </t>
  </si>
  <si>
    <t>docena de libreta ray amarilla 8 1/2x11 imp. 12/1</t>
  </si>
  <si>
    <t xml:space="preserve">caja de boligrafo faber-castell azules </t>
  </si>
  <si>
    <t xml:space="preserve">caja de boligrafo faber-castell negro </t>
  </si>
  <si>
    <t xml:space="preserve">paquete de post it-3x5 amarillo 12/41 </t>
  </si>
  <si>
    <t xml:space="preserve">paquete de post it-3x3 amarillo 12/1 </t>
  </si>
  <si>
    <t xml:space="preserve">paquete de post it-3x3 colores neon </t>
  </si>
  <si>
    <t xml:space="preserve">carpetas de 11/2 c/ cover con 3 argolla </t>
  </si>
  <si>
    <t xml:space="preserve">carpetas de 2 c/ cover con 3 argolla </t>
  </si>
  <si>
    <t xml:space="preserve">perforadora 2 hoyos </t>
  </si>
  <si>
    <t>cajitas de banditas de gomas no.18</t>
  </si>
  <si>
    <t xml:space="preserve">post it banderitas 5 colores </t>
  </si>
  <si>
    <t>cono de CD 100/1</t>
  </si>
  <si>
    <t>cono de DVD 100/1</t>
  </si>
  <si>
    <t xml:space="preserve">caja de 10 cajitas de clip no. 1 pequeno </t>
  </si>
  <si>
    <t xml:space="preserve">caja de 10 cajitas de clip no. 2 jumbo </t>
  </si>
  <si>
    <t xml:space="preserve">tijera mediana mango negro </t>
  </si>
  <si>
    <t xml:space="preserve">cajas de grapa estandar </t>
  </si>
  <si>
    <t xml:space="preserve">caja de grapa hd 1/2 </t>
  </si>
  <si>
    <t xml:space="preserve">gancho p/folder ago </t>
  </si>
  <si>
    <t>caja de pendaflex 8 1/2x11</t>
  </si>
  <si>
    <t>caja de pendaflex 8 1/2x13</t>
  </si>
  <si>
    <t xml:space="preserve">cortina tipo blackout </t>
  </si>
  <si>
    <t>'desarollando las capacidades militares y civiles para la defensa naciona</t>
  </si>
  <si>
    <t>Correspondientes al tercer  Trimestre  noviembre diciembre</t>
  </si>
  <si>
    <t>Resma de Papel bond 8 1/2 x 11</t>
  </si>
  <si>
    <t>Resma de Papel bond 8 1/2 x 14</t>
  </si>
  <si>
    <t>Correspondientes al Primer Trimestre Enero Marzo 2021</t>
  </si>
  <si>
    <t xml:space="preserve">RAMON ANT. DE LOS SANTOS SENA </t>
  </si>
  <si>
    <t xml:space="preserve">                     MAYOR, ERD</t>
  </si>
  <si>
    <t>S-4, Encargado de Logísticas de INSUDE</t>
  </si>
  <si>
    <t xml:space="preserve"> </t>
  </si>
  <si>
    <t xml:space="preserve">      S-4, Encargado de Logísticas de INSUDE</t>
  </si>
  <si>
    <t xml:space="preserve"> caja de pendaflex 8 1/2x13</t>
  </si>
  <si>
    <t xml:space="preserve">faldo de papel tualla </t>
  </si>
  <si>
    <t xml:space="preserve">faldo de papel ingenico junbo </t>
  </si>
  <si>
    <t xml:space="preserve">faldo de servilletas </t>
  </si>
  <si>
    <t xml:space="preserve">galones de alchool </t>
  </si>
  <si>
    <t xml:space="preserve">galones desifentante d calin </t>
  </si>
  <si>
    <t>Correspondientes al  Trimestre julio -septiembre 2021</t>
  </si>
  <si>
    <t>FREDDY LUCIANO</t>
  </si>
  <si>
    <t>CABO, ARD</t>
  </si>
  <si>
    <t xml:space="preserve">                      FREDDY LUCIANO </t>
  </si>
  <si>
    <t xml:space="preserve">                           CABO, 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</si>
</sst>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 tint="0.14999847407452621"/>
      <name val="Calibri"/>
      <family val="2"/>
      <scheme val="minor"/>
    </font>
    <font>
      <b/>
      <sz val="9"/>
      <color theme="2" tint="-0.749992370372631"/>
      <name val="Arial"/>
      <family val="2"/>
    </font>
    <font>
      <sz val="9"/>
      <color theme="2" tint="-0.74999237037263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 tint="4.9989318521683403E-2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i/>
      <sz val="11"/>
      <color rgb="FF6A6A6A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Border="1" applyAlignment="1">
      <alignment horizontal="left" vertical="center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11" fillId="0" borderId="0" xfId="0" applyFont="1" applyAlignment="1">
      <alignment horizontal="left"/>
    </xf>
    <xf numFmtId="14" fontId="0" fillId="0" borderId="1" xfId="0" applyNumberFormat="1" applyBorder="1" applyAlignment="1"/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6" fillId="0" borderId="1" xfId="0" applyFont="1" applyFill="1" applyBorder="1" applyAlignment="1">
      <alignment horizontal="left" vertical="center"/>
    </xf>
    <xf numFmtId="14" fontId="0" fillId="0" borderId="1" xfId="0" applyNumberFormat="1" applyFill="1" applyBorder="1" applyAlignment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 applyFill="1"/>
    <xf numFmtId="0" fontId="11" fillId="0" borderId="1" xfId="0" applyFont="1" applyBorder="1" applyAlignment="1">
      <alignment horizontal="center"/>
    </xf>
    <xf numFmtId="0" fontId="0" fillId="0" borderId="2" xfId="0" applyFill="1" applyBorder="1"/>
    <xf numFmtId="0" fontId="12" fillId="0" borderId="1" xfId="0" applyFont="1" applyFill="1" applyBorder="1" applyAlignment="1">
      <alignment vertical="center"/>
    </xf>
    <xf numFmtId="14" fontId="0" fillId="0" borderId="1" xfId="0" applyNumberFormat="1" applyFill="1" applyBorder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43" fontId="11" fillId="0" borderId="1" xfId="1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43" fontId="11" fillId="0" borderId="1" xfId="1" applyFont="1" applyFill="1" applyBorder="1"/>
    <xf numFmtId="43" fontId="0" fillId="0" borderId="0" xfId="1" applyFont="1" applyFill="1" applyBorder="1"/>
    <xf numFmtId="0" fontId="11" fillId="0" borderId="0" xfId="0" applyFont="1"/>
    <xf numFmtId="14" fontId="0" fillId="0" borderId="4" xfId="0" applyNumberFormat="1" applyFill="1" applyBorder="1" applyAlignment="1">
      <alignment horizontal="right"/>
    </xf>
    <xf numFmtId="14" fontId="0" fillId="0" borderId="4" xfId="0" applyNumberFormat="1" applyFill="1" applyBorder="1" applyAlignment="1"/>
    <xf numFmtId="14" fontId="0" fillId="0" borderId="4" xfId="0" applyNumberFormat="1" applyFill="1" applyBorder="1"/>
    <xf numFmtId="14" fontId="0" fillId="0" borderId="0" xfId="0" applyNumberFormat="1"/>
    <xf numFmtId="15" fontId="11" fillId="0" borderId="0" xfId="0" applyNumberFormat="1" applyFont="1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3" fontId="0" fillId="0" borderId="1" xfId="0" applyNumberFormat="1" applyFill="1" applyBorder="1"/>
    <xf numFmtId="0" fontId="16" fillId="0" borderId="0" xfId="0" quotePrefix="1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3</xdr:row>
      <xdr:rowOff>76200</xdr:rowOff>
    </xdr:from>
    <xdr:to>
      <xdr:col>3</xdr:col>
      <xdr:colOff>2384425</xdr:colOff>
      <xdr:row>6</xdr:row>
      <xdr:rowOff>161925</xdr:rowOff>
    </xdr:to>
    <xdr:pic>
      <xdr:nvPicPr>
        <xdr:cNvPr id="3" name="2 Imagen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647700"/>
          <a:ext cx="2374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4</xdr:row>
      <xdr:rowOff>66675</xdr:rowOff>
    </xdr:from>
    <xdr:to>
      <xdr:col>4</xdr:col>
      <xdr:colOff>2603500</xdr:colOff>
      <xdr:row>7</xdr:row>
      <xdr:rowOff>152400</xdr:rowOff>
    </xdr:to>
    <xdr:pic>
      <xdr:nvPicPr>
        <xdr:cNvPr id="2" name="1 Imagen" descr="D:\Harvish Arias\Logos1\LOGOS INSUDE\Logo INSUD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9600" y="828675"/>
          <a:ext cx="2374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4</xdr:row>
      <xdr:rowOff>66675</xdr:rowOff>
    </xdr:from>
    <xdr:to>
      <xdr:col>5</xdr:col>
      <xdr:colOff>3175</xdr:colOff>
      <xdr:row>7</xdr:row>
      <xdr:rowOff>152400</xdr:rowOff>
    </xdr:to>
    <xdr:pic>
      <xdr:nvPicPr>
        <xdr:cNvPr id="3" name="2 Imagen" descr="D:\Harvish Arias\Logos1\LOGOS INSUDE\Logo INSUDE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828675"/>
          <a:ext cx="2374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6</xdr:row>
      <xdr:rowOff>66675</xdr:rowOff>
    </xdr:from>
    <xdr:to>
      <xdr:col>5</xdr:col>
      <xdr:colOff>3175</xdr:colOff>
      <xdr:row>9</xdr:row>
      <xdr:rowOff>152400</xdr:rowOff>
    </xdr:to>
    <xdr:pic>
      <xdr:nvPicPr>
        <xdr:cNvPr id="4" name="3 Imagen" descr="D:\Harvish Arias\Logos1\LOGOS INSUDE\Logo INSUDE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828675"/>
          <a:ext cx="28511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3</xdr:col>
      <xdr:colOff>2457450</xdr:colOff>
      <xdr:row>10</xdr:row>
      <xdr:rowOff>171450</xdr:rowOff>
    </xdr:to>
    <xdr:pic>
      <xdr:nvPicPr>
        <xdr:cNvPr id="8" name="7 Imagen" descr="D:\Harvish Arias\Logos1\LOGOS INSUDE\Logo INSUDE.jp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50" y="1352550"/>
          <a:ext cx="18764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4</xdr:row>
      <xdr:rowOff>19050</xdr:rowOff>
    </xdr:from>
    <xdr:to>
      <xdr:col>3</xdr:col>
      <xdr:colOff>2457450</xdr:colOff>
      <xdr:row>7</xdr:row>
      <xdr:rowOff>171450</xdr:rowOff>
    </xdr:to>
    <xdr:pic>
      <xdr:nvPicPr>
        <xdr:cNvPr id="8" name="7 Imagen" descr="D:\Harvish Arias\Logos1\LOGOS INSUDE\Logo INSUDE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50" y="1352550"/>
          <a:ext cx="18764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21"/>
  <sheetViews>
    <sheetView topLeftCell="A7" workbookViewId="0">
      <selection activeCell="A13" sqref="A13"/>
    </sheetView>
  </sheetViews>
  <sheetFormatPr defaultColWidth="11.42578125" defaultRowHeight="15" x14ac:dyDescent="0.25"/>
  <cols>
    <col min="1" max="1" width="16.28515625" customWidth="1"/>
    <col min="2" max="2" width="26.28515625" customWidth="1"/>
    <col min="3" max="3" width="18.28515625" customWidth="1"/>
    <col min="4" max="4" width="42.7109375" customWidth="1"/>
    <col min="5" max="5" width="15.5703125" customWidth="1"/>
    <col min="6" max="6" width="22.140625" customWidth="1"/>
    <col min="7" max="7" width="13.5703125" customWidth="1"/>
    <col min="8" max="8" width="10.42578125" customWidth="1"/>
  </cols>
  <sheetData>
    <row r="2" spans="1:8" x14ac:dyDescent="0.25">
      <c r="D2" s="42" t="s">
        <v>154</v>
      </c>
    </row>
    <row r="3" spans="1:8" x14ac:dyDescent="0.25">
      <c r="D3" s="43" t="s">
        <v>155</v>
      </c>
    </row>
    <row r="8" spans="1:8" ht="18.75" x14ac:dyDescent="0.25">
      <c r="D8" s="40" t="s">
        <v>152</v>
      </c>
    </row>
    <row r="9" spans="1:8" ht="18.75" x14ac:dyDescent="0.25">
      <c r="D9" s="41" t="s">
        <v>153</v>
      </c>
    </row>
    <row r="10" spans="1:8" x14ac:dyDescent="0.25">
      <c r="D10" s="44" t="s">
        <v>156</v>
      </c>
    </row>
    <row r="11" spans="1:8" ht="15.75" x14ac:dyDescent="0.25">
      <c r="D11" s="45"/>
    </row>
    <row r="13" spans="1:8" x14ac:dyDescent="0.25">
      <c r="A13" s="26" t="s">
        <v>161</v>
      </c>
      <c r="B13" s="26"/>
      <c r="C13" s="26"/>
    </row>
    <row r="14" spans="1:8" x14ac:dyDescent="0.2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</row>
    <row r="15" spans="1:8" x14ac:dyDescent="0.25">
      <c r="A15" s="33">
        <v>43419</v>
      </c>
      <c r="B15" s="32" t="s">
        <v>8</v>
      </c>
      <c r="C15" s="32">
        <v>1</v>
      </c>
      <c r="D15" s="3" t="s">
        <v>9</v>
      </c>
      <c r="E15" s="29" t="s">
        <v>106</v>
      </c>
      <c r="F15" s="29">
        <v>295</v>
      </c>
      <c r="G15" s="29">
        <f>F15*H15</f>
        <v>590</v>
      </c>
      <c r="H15" s="32">
        <v>2</v>
      </c>
    </row>
    <row r="16" spans="1:8" x14ac:dyDescent="0.25">
      <c r="A16" s="31">
        <v>43167</v>
      </c>
      <c r="B16" s="32" t="s">
        <v>8</v>
      </c>
      <c r="C16" s="32">
        <v>2</v>
      </c>
      <c r="D16" s="3" t="s">
        <v>10</v>
      </c>
      <c r="E16" s="29" t="s">
        <v>107</v>
      </c>
      <c r="F16" s="29">
        <v>470</v>
      </c>
      <c r="G16" s="29">
        <f>F16*H16</f>
        <v>5170</v>
      </c>
      <c r="H16" s="32">
        <v>11</v>
      </c>
    </row>
    <row r="17" spans="1:8" x14ac:dyDescent="0.25">
      <c r="A17" s="27">
        <v>43167</v>
      </c>
      <c r="B17" s="2" t="s">
        <v>8</v>
      </c>
      <c r="C17" s="32">
        <v>3</v>
      </c>
      <c r="D17" s="4" t="s">
        <v>11</v>
      </c>
      <c r="E17" s="1" t="s">
        <v>106</v>
      </c>
      <c r="F17" s="1">
        <v>778.8</v>
      </c>
      <c r="G17" s="24">
        <v>2336.4</v>
      </c>
      <c r="H17" s="2">
        <v>3</v>
      </c>
    </row>
    <row r="18" spans="1:8" x14ac:dyDescent="0.25">
      <c r="A18" s="27">
        <v>43462</v>
      </c>
      <c r="B18" s="2" t="s">
        <v>8</v>
      </c>
      <c r="C18" s="32">
        <v>4</v>
      </c>
      <c r="D18" s="4" t="s">
        <v>12</v>
      </c>
      <c r="E18" s="1" t="s">
        <v>108</v>
      </c>
      <c r="F18" s="1">
        <v>229.39</v>
      </c>
      <c r="G18" s="1">
        <v>458.78</v>
      </c>
      <c r="H18" s="2">
        <v>2</v>
      </c>
    </row>
    <row r="19" spans="1:8" x14ac:dyDescent="0.25">
      <c r="A19" s="27">
        <v>43462</v>
      </c>
      <c r="B19" s="2" t="s">
        <v>8</v>
      </c>
      <c r="C19" s="32">
        <v>5</v>
      </c>
      <c r="D19" s="4" t="s">
        <v>13</v>
      </c>
      <c r="E19" s="1" t="s">
        <v>109</v>
      </c>
      <c r="F19" s="1">
        <v>120.11</v>
      </c>
      <c r="G19" s="1">
        <f>F19*H19</f>
        <v>23181.23</v>
      </c>
      <c r="H19" s="2">
        <v>193</v>
      </c>
    </row>
    <row r="20" spans="1:8" x14ac:dyDescent="0.25">
      <c r="A20" s="27">
        <v>43167</v>
      </c>
      <c r="B20" s="2" t="s">
        <v>8</v>
      </c>
      <c r="C20" s="32">
        <v>6</v>
      </c>
      <c r="D20" s="4" t="s">
        <v>14</v>
      </c>
      <c r="E20" s="1" t="s">
        <v>108</v>
      </c>
      <c r="F20" s="29">
        <v>1752</v>
      </c>
      <c r="G20" s="29">
        <f>F20*H20</f>
        <v>3504</v>
      </c>
      <c r="H20" s="32">
        <v>2</v>
      </c>
    </row>
    <row r="21" spans="1:8" x14ac:dyDescent="0.25">
      <c r="A21" s="27">
        <v>43167</v>
      </c>
      <c r="B21" s="2" t="s">
        <v>8</v>
      </c>
      <c r="C21" s="32">
        <v>7</v>
      </c>
      <c r="D21" s="4" t="s">
        <v>110</v>
      </c>
      <c r="E21" s="1" t="s">
        <v>109</v>
      </c>
      <c r="F21" s="1">
        <v>1752.3</v>
      </c>
      <c r="G21" s="1">
        <v>1401.84</v>
      </c>
      <c r="H21" s="2">
        <v>400</v>
      </c>
    </row>
    <row r="22" spans="1:8" x14ac:dyDescent="0.25">
      <c r="A22" s="27">
        <v>43184</v>
      </c>
      <c r="B22" s="2" t="s">
        <v>8</v>
      </c>
      <c r="C22" s="32">
        <v>8</v>
      </c>
      <c r="D22" s="3" t="s">
        <v>15</v>
      </c>
      <c r="E22" s="1" t="s">
        <v>108</v>
      </c>
      <c r="F22" s="1">
        <v>269.5</v>
      </c>
      <c r="G22" s="1">
        <f>F22*H22</f>
        <v>269.5</v>
      </c>
      <c r="H22" s="2">
        <v>1</v>
      </c>
    </row>
    <row r="23" spans="1:8" x14ac:dyDescent="0.25">
      <c r="A23" s="27">
        <v>43110</v>
      </c>
      <c r="B23" s="2" t="s">
        <v>8</v>
      </c>
      <c r="C23" s="32">
        <v>9</v>
      </c>
      <c r="D23" s="4" t="s">
        <v>16</v>
      </c>
      <c r="E23" s="1" t="s">
        <v>109</v>
      </c>
      <c r="F23" s="1">
        <v>45</v>
      </c>
      <c r="G23" s="1">
        <f>F23*H23</f>
        <v>2250</v>
      </c>
      <c r="H23" s="2">
        <v>50</v>
      </c>
    </row>
    <row r="24" spans="1:8" x14ac:dyDescent="0.25">
      <c r="A24" s="31">
        <v>43167</v>
      </c>
      <c r="B24" s="32" t="s">
        <v>8</v>
      </c>
      <c r="C24" s="32">
        <v>10</v>
      </c>
      <c r="D24" s="3" t="s">
        <v>17</v>
      </c>
      <c r="E24" s="29" t="s">
        <v>109</v>
      </c>
      <c r="F24" s="29">
        <v>525</v>
      </c>
      <c r="G24" s="29">
        <f>F24*H24</f>
        <v>525</v>
      </c>
      <c r="H24" s="32">
        <v>1</v>
      </c>
    </row>
    <row r="25" spans="1:8" x14ac:dyDescent="0.25">
      <c r="A25" s="31">
        <v>43398</v>
      </c>
      <c r="B25" s="32" t="s">
        <v>8</v>
      </c>
      <c r="C25" s="32">
        <v>11</v>
      </c>
      <c r="D25" s="3" t="s">
        <v>18</v>
      </c>
      <c r="E25" s="29" t="s">
        <v>109</v>
      </c>
      <c r="F25" s="29">
        <v>9.58</v>
      </c>
      <c r="G25" s="29">
        <v>629.58000000000004</v>
      </c>
      <c r="H25" s="32">
        <v>83</v>
      </c>
    </row>
    <row r="26" spans="1:8" x14ac:dyDescent="0.25">
      <c r="A26" s="31">
        <v>43398</v>
      </c>
      <c r="B26" s="32" t="s">
        <v>8</v>
      </c>
      <c r="C26" s="32">
        <v>12</v>
      </c>
      <c r="D26" s="3" t="s">
        <v>19</v>
      </c>
      <c r="E26" s="29" t="s">
        <v>109</v>
      </c>
      <c r="F26" s="29">
        <v>9.58</v>
      </c>
      <c r="G26" s="29">
        <v>612.33000000000004</v>
      </c>
      <c r="H26" s="32">
        <v>80</v>
      </c>
    </row>
    <row r="27" spans="1:8" x14ac:dyDescent="0.25">
      <c r="A27" s="31">
        <v>43110</v>
      </c>
      <c r="B27" s="32" t="s">
        <v>8</v>
      </c>
      <c r="C27" s="32">
        <v>13</v>
      </c>
      <c r="D27" s="3" t="s">
        <v>20</v>
      </c>
      <c r="E27" s="29" t="s">
        <v>109</v>
      </c>
      <c r="F27" s="29">
        <v>7.83</v>
      </c>
      <c r="G27" s="29">
        <f>F27*H27</f>
        <v>939.6</v>
      </c>
      <c r="H27" s="32">
        <v>120</v>
      </c>
    </row>
    <row r="28" spans="1:8" x14ac:dyDescent="0.25">
      <c r="A28" s="31">
        <v>43398</v>
      </c>
      <c r="B28" s="32" t="s">
        <v>8</v>
      </c>
      <c r="C28" s="32">
        <v>14</v>
      </c>
      <c r="D28" s="3" t="s">
        <v>21</v>
      </c>
      <c r="E28" s="29" t="s">
        <v>109</v>
      </c>
      <c r="F28" s="29">
        <v>7.83</v>
      </c>
      <c r="G28" s="29">
        <f>F28*H28</f>
        <v>313.2</v>
      </c>
      <c r="H28" s="32">
        <v>40</v>
      </c>
    </row>
    <row r="29" spans="1:8" x14ac:dyDescent="0.25">
      <c r="A29" s="27">
        <v>43167</v>
      </c>
      <c r="B29" s="2" t="s">
        <v>8</v>
      </c>
      <c r="C29" s="32">
        <v>15</v>
      </c>
      <c r="D29" s="3" t="s">
        <v>22</v>
      </c>
      <c r="E29" s="1" t="s">
        <v>109</v>
      </c>
      <c r="F29" s="1">
        <v>2.3199999999999998</v>
      </c>
      <c r="G29" s="1">
        <f>F29*H29</f>
        <v>577.67999999999995</v>
      </c>
      <c r="H29" s="2">
        <v>249</v>
      </c>
    </row>
    <row r="30" spans="1:8" x14ac:dyDescent="0.25">
      <c r="A30" s="27">
        <v>43167</v>
      </c>
      <c r="B30" s="2" t="s">
        <v>8</v>
      </c>
      <c r="C30" s="32">
        <v>16</v>
      </c>
      <c r="D30" s="3" t="s">
        <v>23</v>
      </c>
      <c r="E30" s="1" t="s">
        <v>109</v>
      </c>
      <c r="F30" s="1">
        <v>1730</v>
      </c>
      <c r="G30" s="1">
        <v>86.5</v>
      </c>
      <c r="H30" s="2">
        <v>25</v>
      </c>
    </row>
    <row r="31" spans="1:8" x14ac:dyDescent="0.25">
      <c r="A31" s="27">
        <v>43398</v>
      </c>
      <c r="B31" s="2" t="s">
        <v>8</v>
      </c>
      <c r="C31" s="32">
        <v>17</v>
      </c>
      <c r="D31" s="6" t="s">
        <v>24</v>
      </c>
      <c r="E31" s="1" t="s">
        <v>109</v>
      </c>
      <c r="F31" s="1">
        <v>34</v>
      </c>
      <c r="G31" s="1">
        <v>68</v>
      </c>
      <c r="H31" s="2">
        <v>2</v>
      </c>
    </row>
    <row r="32" spans="1:8" x14ac:dyDescent="0.25">
      <c r="A32" s="27">
        <v>43398</v>
      </c>
      <c r="B32" s="2" t="s">
        <v>8</v>
      </c>
      <c r="C32" s="32">
        <v>18</v>
      </c>
      <c r="D32" s="3" t="s">
        <v>25</v>
      </c>
      <c r="E32" s="1" t="s">
        <v>109</v>
      </c>
      <c r="F32" s="1">
        <v>45</v>
      </c>
      <c r="G32" s="1">
        <v>228</v>
      </c>
      <c r="H32" s="2">
        <v>12</v>
      </c>
    </row>
    <row r="33" spans="1:8" x14ac:dyDescent="0.25">
      <c r="A33" s="31">
        <v>43398</v>
      </c>
      <c r="B33" s="32" t="s">
        <v>8</v>
      </c>
      <c r="C33" s="32">
        <v>19</v>
      </c>
      <c r="D33" s="3" t="s">
        <v>26</v>
      </c>
      <c r="E33" s="29" t="s">
        <v>109</v>
      </c>
      <c r="F33" s="29">
        <v>45</v>
      </c>
      <c r="G33" s="29">
        <f>F33*H33</f>
        <v>1035</v>
      </c>
      <c r="H33" s="32">
        <v>23</v>
      </c>
    </row>
    <row r="34" spans="1:8" x14ac:dyDescent="0.25">
      <c r="A34" s="27">
        <v>43398</v>
      </c>
      <c r="B34" s="2" t="s">
        <v>8</v>
      </c>
      <c r="C34" s="32">
        <v>20</v>
      </c>
      <c r="D34" s="3" t="s">
        <v>27</v>
      </c>
      <c r="E34" s="1" t="s">
        <v>109</v>
      </c>
      <c r="F34" s="1">
        <v>52</v>
      </c>
      <c r="G34" s="1">
        <f>F34*H34</f>
        <v>312</v>
      </c>
      <c r="H34" s="2">
        <v>6</v>
      </c>
    </row>
    <row r="35" spans="1:8" x14ac:dyDescent="0.25">
      <c r="A35" s="27">
        <v>43398</v>
      </c>
      <c r="B35" s="2" t="s">
        <v>8</v>
      </c>
      <c r="C35" s="32">
        <v>21</v>
      </c>
      <c r="D35" s="3" t="s">
        <v>28</v>
      </c>
      <c r="E35" s="1" t="s">
        <v>148</v>
      </c>
      <c r="F35" s="1">
        <v>215</v>
      </c>
      <c r="G35" s="1">
        <f>F35*H35</f>
        <v>1290</v>
      </c>
      <c r="H35" s="2">
        <v>6</v>
      </c>
    </row>
    <row r="36" spans="1:8" x14ac:dyDescent="0.25">
      <c r="A36" s="27">
        <v>43398</v>
      </c>
      <c r="B36" s="2" t="s">
        <v>8</v>
      </c>
      <c r="C36" s="32">
        <v>22</v>
      </c>
      <c r="D36" s="3" t="s">
        <v>29</v>
      </c>
      <c r="E36" s="1" t="s">
        <v>109</v>
      </c>
      <c r="F36" s="25" t="s">
        <v>111</v>
      </c>
      <c r="G36" s="1">
        <v>1697</v>
      </c>
      <c r="H36" s="2">
        <v>123</v>
      </c>
    </row>
    <row r="37" spans="1:8" x14ac:dyDescent="0.25">
      <c r="A37" s="27">
        <v>43398</v>
      </c>
      <c r="B37" s="2" t="s">
        <v>8</v>
      </c>
      <c r="C37" s="32">
        <v>23</v>
      </c>
      <c r="D37" s="3" t="s">
        <v>30</v>
      </c>
      <c r="E37" s="1" t="s">
        <v>109</v>
      </c>
      <c r="F37" s="1">
        <v>23</v>
      </c>
      <c r="G37" s="1">
        <v>1702</v>
      </c>
      <c r="H37" s="2">
        <v>74</v>
      </c>
    </row>
    <row r="38" spans="1:8" x14ac:dyDescent="0.25">
      <c r="A38" s="31">
        <v>43167</v>
      </c>
      <c r="B38" s="32" t="s">
        <v>8</v>
      </c>
      <c r="C38" s="32">
        <v>24</v>
      </c>
      <c r="D38" s="3" t="s">
        <v>31</v>
      </c>
      <c r="E38" s="29" t="s">
        <v>109</v>
      </c>
      <c r="F38" s="29">
        <v>250</v>
      </c>
      <c r="G38" s="29">
        <f>F38*H38</f>
        <v>2500</v>
      </c>
      <c r="H38" s="32">
        <v>10</v>
      </c>
    </row>
    <row r="39" spans="1:8" x14ac:dyDescent="0.25">
      <c r="A39" s="27">
        <v>43398</v>
      </c>
      <c r="B39" s="2" t="s">
        <v>8</v>
      </c>
      <c r="C39" s="32">
        <v>25</v>
      </c>
      <c r="D39" s="4" t="s">
        <v>32</v>
      </c>
      <c r="E39" s="1" t="s">
        <v>115</v>
      </c>
      <c r="F39" s="1">
        <v>43.198999999999998</v>
      </c>
      <c r="G39" s="1">
        <f>F39*H39</f>
        <v>1339.1689999999999</v>
      </c>
      <c r="H39" s="2">
        <v>31</v>
      </c>
    </row>
    <row r="40" spans="1:8" x14ac:dyDescent="0.25">
      <c r="A40" s="27">
        <v>43398</v>
      </c>
      <c r="B40" s="2" t="s">
        <v>8</v>
      </c>
      <c r="C40" s="32">
        <v>26</v>
      </c>
      <c r="D40" s="4" t="s">
        <v>33</v>
      </c>
      <c r="E40" s="1" t="s">
        <v>115</v>
      </c>
      <c r="F40" s="1">
        <v>40.6</v>
      </c>
      <c r="G40" s="1">
        <f>F40*H40</f>
        <v>730.80000000000007</v>
      </c>
      <c r="H40" s="2">
        <v>18</v>
      </c>
    </row>
    <row r="41" spans="1:8" x14ac:dyDescent="0.25">
      <c r="A41" s="31">
        <v>43398</v>
      </c>
      <c r="B41" s="32" t="s">
        <v>8</v>
      </c>
      <c r="C41" s="32">
        <v>27</v>
      </c>
      <c r="D41" s="4" t="s">
        <v>34</v>
      </c>
      <c r="E41" s="29" t="s">
        <v>115</v>
      </c>
      <c r="F41" s="29">
        <v>20</v>
      </c>
      <c r="G41" s="29">
        <v>590.4</v>
      </c>
      <c r="H41" s="32">
        <v>3</v>
      </c>
    </row>
    <row r="42" spans="1:8" x14ac:dyDescent="0.25">
      <c r="A42" s="27">
        <v>43398</v>
      </c>
      <c r="B42" s="2" t="s">
        <v>8</v>
      </c>
      <c r="C42" s="32">
        <v>28</v>
      </c>
      <c r="D42" s="4" t="s">
        <v>35</v>
      </c>
      <c r="E42" s="1" t="s">
        <v>115</v>
      </c>
      <c r="F42" s="1">
        <v>145</v>
      </c>
      <c r="G42" s="1">
        <v>580</v>
      </c>
      <c r="H42" s="2">
        <v>4</v>
      </c>
    </row>
    <row r="43" spans="1:8" x14ac:dyDescent="0.25">
      <c r="A43" s="27">
        <v>43398</v>
      </c>
      <c r="B43" s="2" t="s">
        <v>8</v>
      </c>
      <c r="C43" s="32">
        <v>29</v>
      </c>
      <c r="D43" s="4" t="s">
        <v>36</v>
      </c>
      <c r="E43" s="1" t="s">
        <v>115</v>
      </c>
      <c r="F43" s="1">
        <v>21.5</v>
      </c>
      <c r="G43" s="1">
        <f>F43*H43</f>
        <v>86</v>
      </c>
      <c r="H43" s="2">
        <v>4</v>
      </c>
    </row>
    <row r="44" spans="1:8" x14ac:dyDescent="0.25">
      <c r="A44" s="31">
        <v>43398</v>
      </c>
      <c r="B44" s="32" t="s">
        <v>8</v>
      </c>
      <c r="C44" s="32">
        <v>30</v>
      </c>
      <c r="D44" s="4" t="s">
        <v>37</v>
      </c>
      <c r="E44" s="29" t="s">
        <v>109</v>
      </c>
      <c r="F44" s="29">
        <v>405.98</v>
      </c>
      <c r="G44" s="29">
        <f>F44*H44</f>
        <v>405.98</v>
      </c>
      <c r="H44" s="32">
        <v>1</v>
      </c>
    </row>
    <row r="45" spans="1:8" x14ac:dyDescent="0.25">
      <c r="A45" s="27">
        <v>43167</v>
      </c>
      <c r="B45" s="2" t="s">
        <v>8</v>
      </c>
      <c r="C45" s="32">
        <v>31</v>
      </c>
      <c r="D45" s="4" t="s">
        <v>38</v>
      </c>
      <c r="E45" s="1" t="s">
        <v>109</v>
      </c>
      <c r="F45" s="1">
        <v>212.4</v>
      </c>
      <c r="G45" s="1">
        <v>212.4</v>
      </c>
      <c r="H45" s="2">
        <v>1</v>
      </c>
    </row>
    <row r="46" spans="1:8" x14ac:dyDescent="0.25">
      <c r="A46" s="31">
        <v>43167</v>
      </c>
      <c r="B46" s="32" t="s">
        <v>8</v>
      </c>
      <c r="C46" s="32">
        <v>32</v>
      </c>
      <c r="D46" s="7" t="s">
        <v>39</v>
      </c>
      <c r="E46" s="29" t="s">
        <v>109</v>
      </c>
      <c r="F46" s="29">
        <v>256</v>
      </c>
      <c r="G46" s="29">
        <f t="shared" ref="G46:G61" si="0">F46*H46</f>
        <v>512</v>
      </c>
      <c r="H46" s="32">
        <v>2</v>
      </c>
    </row>
    <row r="47" spans="1:8" x14ac:dyDescent="0.25">
      <c r="A47" s="31">
        <v>43110</v>
      </c>
      <c r="B47" s="32" t="s">
        <v>8</v>
      </c>
      <c r="C47" s="32">
        <v>33</v>
      </c>
      <c r="D47" s="4" t="s">
        <v>40</v>
      </c>
      <c r="E47" s="29" t="s">
        <v>109</v>
      </c>
      <c r="F47" s="29">
        <v>6</v>
      </c>
      <c r="G47" s="29">
        <f t="shared" si="0"/>
        <v>474</v>
      </c>
      <c r="H47" s="32">
        <v>79</v>
      </c>
    </row>
    <row r="48" spans="1:8" x14ac:dyDescent="0.25">
      <c r="A48" s="31">
        <v>43167</v>
      </c>
      <c r="B48" s="32" t="s">
        <v>8</v>
      </c>
      <c r="C48" s="32">
        <v>34</v>
      </c>
      <c r="D48" s="8" t="s">
        <v>41</v>
      </c>
      <c r="E48" s="29" t="s">
        <v>116</v>
      </c>
      <c r="F48" s="29">
        <v>850</v>
      </c>
      <c r="G48" s="29">
        <f t="shared" si="0"/>
        <v>850</v>
      </c>
      <c r="H48" s="32">
        <v>1</v>
      </c>
    </row>
    <row r="49" spans="1:8" x14ac:dyDescent="0.25">
      <c r="A49" s="31">
        <v>43167</v>
      </c>
      <c r="B49" s="32" t="s">
        <v>8</v>
      </c>
      <c r="C49" s="32">
        <v>35</v>
      </c>
      <c r="D49" s="4" t="s">
        <v>42</v>
      </c>
      <c r="E49" s="29" t="s">
        <v>116</v>
      </c>
      <c r="F49" s="29">
        <v>850</v>
      </c>
      <c r="G49" s="29">
        <f t="shared" si="0"/>
        <v>2550</v>
      </c>
      <c r="H49" s="32">
        <v>3</v>
      </c>
    </row>
    <row r="50" spans="1:8" x14ac:dyDescent="0.25">
      <c r="A50" s="31">
        <v>43167</v>
      </c>
      <c r="B50" s="32" t="s">
        <v>8</v>
      </c>
      <c r="C50" s="32">
        <v>36</v>
      </c>
      <c r="D50" s="4" t="s">
        <v>43</v>
      </c>
      <c r="E50" s="29" t="s">
        <v>109</v>
      </c>
      <c r="F50" s="29">
        <v>1.7</v>
      </c>
      <c r="G50" s="29">
        <f>F50*H50</f>
        <v>425</v>
      </c>
      <c r="H50" s="32">
        <v>250</v>
      </c>
    </row>
    <row r="51" spans="1:8" x14ac:dyDescent="0.25">
      <c r="A51" s="27">
        <v>43110</v>
      </c>
      <c r="B51" s="2" t="s">
        <v>8</v>
      </c>
      <c r="C51" s="32">
        <v>37</v>
      </c>
      <c r="D51" s="4" t="s">
        <v>44</v>
      </c>
      <c r="E51" s="1" t="s">
        <v>109</v>
      </c>
      <c r="F51" s="1">
        <v>12</v>
      </c>
      <c r="G51" s="1">
        <f t="shared" si="0"/>
        <v>720</v>
      </c>
      <c r="H51" s="2">
        <v>60</v>
      </c>
    </row>
    <row r="52" spans="1:8" x14ac:dyDescent="0.25">
      <c r="A52" s="27">
        <v>43110</v>
      </c>
      <c r="B52" s="2" t="s">
        <v>8</v>
      </c>
      <c r="C52" s="32">
        <v>38</v>
      </c>
      <c r="D52" s="4" t="s">
        <v>45</v>
      </c>
      <c r="E52" s="1" t="s">
        <v>109</v>
      </c>
      <c r="F52" s="1">
        <v>17.04</v>
      </c>
      <c r="G52" s="1">
        <f t="shared" si="0"/>
        <v>2044.8</v>
      </c>
      <c r="H52" s="2">
        <v>120</v>
      </c>
    </row>
    <row r="53" spans="1:8" x14ac:dyDescent="0.25">
      <c r="A53" s="27">
        <v>43110</v>
      </c>
      <c r="B53" s="2" t="s">
        <v>8</v>
      </c>
      <c r="C53" s="32">
        <v>39</v>
      </c>
      <c r="D53" s="4" t="s">
        <v>46</v>
      </c>
      <c r="E53" s="1" t="s">
        <v>109</v>
      </c>
      <c r="F53" s="1">
        <v>12</v>
      </c>
      <c r="G53" s="1">
        <f t="shared" si="0"/>
        <v>888</v>
      </c>
      <c r="H53" s="2">
        <v>74</v>
      </c>
    </row>
    <row r="54" spans="1:8" x14ac:dyDescent="0.25">
      <c r="A54" s="27">
        <v>43110</v>
      </c>
      <c r="B54" s="2" t="s">
        <v>8</v>
      </c>
      <c r="C54" s="32">
        <v>40</v>
      </c>
      <c r="D54" s="3" t="s">
        <v>47</v>
      </c>
      <c r="E54" s="1" t="s">
        <v>109</v>
      </c>
      <c r="F54" s="1">
        <v>17.04</v>
      </c>
      <c r="G54" s="1">
        <f t="shared" si="0"/>
        <v>988.31999999999994</v>
      </c>
      <c r="H54" s="2">
        <v>58</v>
      </c>
    </row>
    <row r="55" spans="1:8" x14ac:dyDescent="0.25">
      <c r="A55" s="27">
        <v>43110</v>
      </c>
      <c r="B55" s="2" t="s">
        <v>8</v>
      </c>
      <c r="C55" s="32">
        <v>41</v>
      </c>
      <c r="D55" s="3" t="s">
        <v>48</v>
      </c>
      <c r="E55" s="1" t="s">
        <v>109</v>
      </c>
      <c r="F55" s="1">
        <v>12</v>
      </c>
      <c r="G55" s="1">
        <f t="shared" si="0"/>
        <v>420</v>
      </c>
      <c r="H55" s="2">
        <v>35</v>
      </c>
    </row>
    <row r="56" spans="1:8" x14ac:dyDescent="0.25">
      <c r="A56" s="27">
        <v>43388</v>
      </c>
      <c r="B56" s="2" t="s">
        <v>8</v>
      </c>
      <c r="C56" s="32">
        <v>42</v>
      </c>
      <c r="D56" s="3" t="s">
        <v>49</v>
      </c>
      <c r="E56" s="1" t="s">
        <v>109</v>
      </c>
      <c r="F56" s="1">
        <v>213.5</v>
      </c>
      <c r="G56" s="1">
        <v>711.66</v>
      </c>
      <c r="H56" s="2">
        <v>42</v>
      </c>
    </row>
    <row r="57" spans="1:8" x14ac:dyDescent="0.25">
      <c r="A57" s="27">
        <v>43110</v>
      </c>
      <c r="B57" s="2" t="s">
        <v>8</v>
      </c>
      <c r="C57" s="32">
        <v>43</v>
      </c>
      <c r="D57" s="3" t="s">
        <v>50</v>
      </c>
      <c r="E57" s="1" t="s">
        <v>109</v>
      </c>
      <c r="F57" s="1">
        <v>410</v>
      </c>
      <c r="G57" s="1">
        <f t="shared" si="0"/>
        <v>1230</v>
      </c>
      <c r="H57" s="2">
        <v>3</v>
      </c>
    </row>
    <row r="58" spans="1:8" x14ac:dyDescent="0.25">
      <c r="A58" s="27">
        <v>43110</v>
      </c>
      <c r="B58" s="2" t="s">
        <v>8</v>
      </c>
      <c r="C58" s="32">
        <v>44</v>
      </c>
      <c r="D58" s="3" t="s">
        <v>51</v>
      </c>
      <c r="E58" s="1" t="s">
        <v>109</v>
      </c>
      <c r="F58" s="1">
        <v>410</v>
      </c>
      <c r="G58" s="1">
        <f t="shared" si="0"/>
        <v>410</v>
      </c>
      <c r="H58" s="2">
        <v>1</v>
      </c>
    </row>
    <row r="59" spans="1:8" x14ac:dyDescent="0.25">
      <c r="A59" s="27">
        <v>43110</v>
      </c>
      <c r="B59" s="2" t="s">
        <v>8</v>
      </c>
      <c r="C59" s="32">
        <v>45</v>
      </c>
      <c r="D59" s="3" t="s">
        <v>52</v>
      </c>
      <c r="E59" s="1" t="s">
        <v>109</v>
      </c>
      <c r="F59" s="1">
        <v>410</v>
      </c>
      <c r="G59" s="1">
        <f t="shared" si="0"/>
        <v>410</v>
      </c>
      <c r="H59" s="2">
        <v>1</v>
      </c>
    </row>
    <row r="60" spans="1:8" x14ac:dyDescent="0.25">
      <c r="A60" s="27">
        <v>43110</v>
      </c>
      <c r="B60" s="2" t="s">
        <v>8</v>
      </c>
      <c r="C60" s="32">
        <v>46</v>
      </c>
      <c r="D60" s="3" t="s">
        <v>53</v>
      </c>
      <c r="E60" s="1" t="s">
        <v>109</v>
      </c>
      <c r="F60" s="1">
        <v>410</v>
      </c>
      <c r="G60" s="1">
        <f t="shared" si="0"/>
        <v>410</v>
      </c>
      <c r="H60" s="2">
        <v>1</v>
      </c>
    </row>
    <row r="61" spans="1:8" x14ac:dyDescent="0.25">
      <c r="A61" s="27">
        <v>43398</v>
      </c>
      <c r="B61" s="2" t="s">
        <v>8</v>
      </c>
      <c r="C61" s="32">
        <v>47</v>
      </c>
      <c r="D61" s="3" t="s">
        <v>54</v>
      </c>
      <c r="E61" s="1" t="s">
        <v>109</v>
      </c>
      <c r="F61" s="1">
        <v>75</v>
      </c>
      <c r="G61" s="1">
        <f t="shared" si="0"/>
        <v>225</v>
      </c>
      <c r="H61" s="2">
        <v>3</v>
      </c>
    </row>
    <row r="62" spans="1:8" x14ac:dyDescent="0.25">
      <c r="A62" s="31">
        <v>43398</v>
      </c>
      <c r="B62" s="32" t="s">
        <v>8</v>
      </c>
      <c r="C62" s="32">
        <v>48</v>
      </c>
      <c r="D62" s="3" t="s">
        <v>55</v>
      </c>
      <c r="E62" s="29" t="s">
        <v>109</v>
      </c>
      <c r="F62" s="29">
        <v>225</v>
      </c>
      <c r="G62" s="29">
        <f t="shared" ref="G62:G86" si="1">F62*H62</f>
        <v>225</v>
      </c>
      <c r="H62" s="32">
        <v>1</v>
      </c>
    </row>
    <row r="63" spans="1:8" x14ac:dyDescent="0.25">
      <c r="A63" s="31">
        <v>43398</v>
      </c>
      <c r="B63" s="32" t="s">
        <v>8</v>
      </c>
      <c r="C63" s="32">
        <v>49</v>
      </c>
      <c r="D63" s="9" t="s">
        <v>56</v>
      </c>
      <c r="E63" s="29" t="s">
        <v>109</v>
      </c>
      <c r="F63" s="29">
        <v>4931.17</v>
      </c>
      <c r="G63" s="29">
        <f t="shared" si="1"/>
        <v>9862.34</v>
      </c>
      <c r="H63" s="32">
        <v>2</v>
      </c>
    </row>
    <row r="64" spans="1:8" x14ac:dyDescent="0.25">
      <c r="A64" s="31">
        <v>43398</v>
      </c>
      <c r="B64" s="32" t="s">
        <v>8</v>
      </c>
      <c r="C64" s="32">
        <v>50</v>
      </c>
      <c r="D64" s="3" t="s">
        <v>57</v>
      </c>
      <c r="E64" s="29" t="s">
        <v>109</v>
      </c>
      <c r="F64" s="29">
        <v>5900</v>
      </c>
      <c r="G64" s="29">
        <f t="shared" si="1"/>
        <v>17700</v>
      </c>
      <c r="H64" s="32">
        <v>3</v>
      </c>
    </row>
    <row r="65" spans="1:8" x14ac:dyDescent="0.25">
      <c r="A65" s="27">
        <v>43398</v>
      </c>
      <c r="B65" s="2" t="s">
        <v>8</v>
      </c>
      <c r="C65" s="32">
        <v>51</v>
      </c>
      <c r="D65" s="3" t="s">
        <v>58</v>
      </c>
      <c r="E65" s="1" t="s">
        <v>109</v>
      </c>
      <c r="F65" s="1">
        <v>3360</v>
      </c>
      <c r="G65" s="1">
        <f t="shared" si="1"/>
        <v>3360</v>
      </c>
      <c r="H65" s="2">
        <v>1</v>
      </c>
    </row>
    <row r="66" spans="1:8" x14ac:dyDescent="0.25">
      <c r="A66" s="27">
        <v>43398</v>
      </c>
      <c r="B66" s="2" t="s">
        <v>8</v>
      </c>
      <c r="C66" s="32">
        <v>52</v>
      </c>
      <c r="D66" s="3" t="s">
        <v>59</v>
      </c>
      <c r="E66" s="1" t="s">
        <v>109</v>
      </c>
      <c r="F66" s="1">
        <v>3360</v>
      </c>
      <c r="G66" s="1">
        <f t="shared" si="1"/>
        <v>3360</v>
      </c>
      <c r="H66" s="2">
        <v>1</v>
      </c>
    </row>
    <row r="67" spans="1:8" x14ac:dyDescent="0.25">
      <c r="A67" s="31">
        <v>43398</v>
      </c>
      <c r="B67" s="32" t="s">
        <v>8</v>
      </c>
      <c r="C67" s="32">
        <v>53</v>
      </c>
      <c r="D67" s="3" t="s">
        <v>60</v>
      </c>
      <c r="E67" s="29" t="s">
        <v>109</v>
      </c>
      <c r="F67" s="29">
        <v>5900</v>
      </c>
      <c r="G67" s="29">
        <f t="shared" si="1"/>
        <v>5900</v>
      </c>
      <c r="H67" s="32">
        <v>1</v>
      </c>
    </row>
    <row r="68" spans="1:8" x14ac:dyDescent="0.25">
      <c r="A68" s="27">
        <v>43398</v>
      </c>
      <c r="B68" s="2" t="s">
        <v>8</v>
      </c>
      <c r="C68" s="32">
        <v>54</v>
      </c>
      <c r="D68" s="10" t="s">
        <v>61</v>
      </c>
      <c r="E68" s="1" t="s">
        <v>109</v>
      </c>
      <c r="F68" s="1">
        <v>4800</v>
      </c>
      <c r="G68" s="1">
        <f t="shared" si="1"/>
        <v>14400</v>
      </c>
      <c r="H68" s="2">
        <v>3</v>
      </c>
    </row>
    <row r="69" spans="1:8" x14ac:dyDescent="0.25">
      <c r="A69" s="27">
        <v>43398</v>
      </c>
      <c r="B69" s="2" t="s">
        <v>8</v>
      </c>
      <c r="C69" s="32">
        <v>55</v>
      </c>
      <c r="D69" s="3" t="s">
        <v>62</v>
      </c>
      <c r="E69" s="1" t="s">
        <v>109</v>
      </c>
      <c r="F69" s="1">
        <v>1650</v>
      </c>
      <c r="G69" s="1">
        <f t="shared" si="1"/>
        <v>3300</v>
      </c>
      <c r="H69" s="2">
        <v>2</v>
      </c>
    </row>
    <row r="70" spans="1:8" x14ac:dyDescent="0.25">
      <c r="A70" s="27">
        <v>43398</v>
      </c>
      <c r="B70" s="2" t="s">
        <v>8</v>
      </c>
      <c r="C70" s="32">
        <v>56</v>
      </c>
      <c r="D70" s="3" t="s">
        <v>63</v>
      </c>
      <c r="E70" s="1" t="s">
        <v>109</v>
      </c>
      <c r="F70" s="1">
        <v>1750</v>
      </c>
      <c r="G70" s="1">
        <f t="shared" si="1"/>
        <v>3500</v>
      </c>
      <c r="H70" s="2">
        <v>2</v>
      </c>
    </row>
    <row r="71" spans="1:8" x14ac:dyDescent="0.25">
      <c r="A71" s="27">
        <v>43167</v>
      </c>
      <c r="B71" s="2" t="s">
        <v>8</v>
      </c>
      <c r="C71" s="32">
        <v>57</v>
      </c>
      <c r="D71" s="11" t="s">
        <v>64</v>
      </c>
      <c r="E71" s="1" t="s">
        <v>109</v>
      </c>
      <c r="F71" s="1">
        <v>850</v>
      </c>
      <c r="G71" s="1">
        <f t="shared" si="1"/>
        <v>1700</v>
      </c>
      <c r="H71" s="2">
        <v>2</v>
      </c>
    </row>
    <row r="72" spans="1:8" x14ac:dyDescent="0.25">
      <c r="A72" s="27">
        <v>43167</v>
      </c>
      <c r="B72" s="2" t="s">
        <v>8</v>
      </c>
      <c r="C72" s="32">
        <v>58</v>
      </c>
      <c r="D72" s="11" t="s">
        <v>65</v>
      </c>
      <c r="E72" s="1" t="s">
        <v>109</v>
      </c>
      <c r="F72" s="1">
        <v>850</v>
      </c>
      <c r="G72" s="1">
        <f t="shared" si="1"/>
        <v>1700</v>
      </c>
      <c r="H72" s="2">
        <v>2</v>
      </c>
    </row>
    <row r="73" spans="1:8" x14ac:dyDescent="0.25">
      <c r="A73" s="27">
        <v>43167</v>
      </c>
      <c r="B73" s="2" t="s">
        <v>8</v>
      </c>
      <c r="C73" s="32">
        <v>59</v>
      </c>
      <c r="D73" s="11" t="s">
        <v>66</v>
      </c>
      <c r="E73" s="1" t="s">
        <v>109</v>
      </c>
      <c r="F73" s="1">
        <v>850</v>
      </c>
      <c r="G73" s="1">
        <f t="shared" si="1"/>
        <v>2550</v>
      </c>
      <c r="H73" s="2">
        <v>3</v>
      </c>
    </row>
    <row r="74" spans="1:8" x14ac:dyDescent="0.25">
      <c r="A74" s="27">
        <v>43167</v>
      </c>
      <c r="B74" s="2" t="s">
        <v>8</v>
      </c>
      <c r="C74" s="32">
        <v>60</v>
      </c>
      <c r="D74" s="11" t="s">
        <v>67</v>
      </c>
      <c r="E74" s="1" t="s">
        <v>109</v>
      </c>
      <c r="F74" s="1">
        <v>850</v>
      </c>
      <c r="G74" s="1">
        <f t="shared" si="1"/>
        <v>2550</v>
      </c>
      <c r="H74" s="2">
        <v>3</v>
      </c>
    </row>
    <row r="75" spans="1:8" x14ac:dyDescent="0.25">
      <c r="A75" s="31">
        <v>43388</v>
      </c>
      <c r="B75" s="32" t="s">
        <v>8</v>
      </c>
      <c r="C75" s="32">
        <v>61</v>
      </c>
      <c r="D75" s="11" t="s">
        <v>68</v>
      </c>
      <c r="E75" s="29" t="s">
        <v>109</v>
      </c>
      <c r="F75" s="29">
        <v>66.599999999999994</v>
      </c>
      <c r="G75" s="29">
        <f t="shared" si="1"/>
        <v>4329</v>
      </c>
      <c r="H75" s="32">
        <v>65</v>
      </c>
    </row>
    <row r="76" spans="1:8" x14ac:dyDescent="0.25">
      <c r="A76" s="31">
        <v>43388</v>
      </c>
      <c r="B76" s="32" t="s">
        <v>8</v>
      </c>
      <c r="C76" s="32">
        <v>62</v>
      </c>
      <c r="D76" s="11" t="s">
        <v>69</v>
      </c>
      <c r="E76" s="29" t="s">
        <v>109</v>
      </c>
      <c r="F76" s="29">
        <v>169</v>
      </c>
      <c r="G76" s="29">
        <f t="shared" si="1"/>
        <v>338</v>
      </c>
      <c r="H76" s="32">
        <v>2</v>
      </c>
    </row>
    <row r="77" spans="1:8" x14ac:dyDescent="0.25">
      <c r="A77" s="31">
        <v>43388</v>
      </c>
      <c r="B77" s="32" t="s">
        <v>8</v>
      </c>
      <c r="C77" s="32">
        <v>63</v>
      </c>
      <c r="D77" s="11" t="s">
        <v>70</v>
      </c>
      <c r="E77" s="29" t="s">
        <v>109</v>
      </c>
      <c r="F77" s="29">
        <v>650</v>
      </c>
      <c r="G77" s="29">
        <f t="shared" si="1"/>
        <v>650</v>
      </c>
      <c r="H77" s="32">
        <v>1</v>
      </c>
    </row>
    <row r="78" spans="1:8" x14ac:dyDescent="0.25">
      <c r="A78" s="31">
        <v>43388</v>
      </c>
      <c r="B78" s="32" t="s">
        <v>8</v>
      </c>
      <c r="C78" s="32">
        <v>64</v>
      </c>
      <c r="D78" s="11" t="s">
        <v>71</v>
      </c>
      <c r="E78" s="29" t="s">
        <v>109</v>
      </c>
      <c r="F78" s="29">
        <v>330</v>
      </c>
      <c r="G78" s="29">
        <f t="shared" si="1"/>
        <v>330</v>
      </c>
      <c r="H78" s="32">
        <v>1</v>
      </c>
    </row>
    <row r="79" spans="1:8" x14ac:dyDescent="0.25">
      <c r="A79" s="27">
        <v>43160</v>
      </c>
      <c r="B79" s="2" t="s">
        <v>8</v>
      </c>
      <c r="C79" s="32">
        <v>65</v>
      </c>
      <c r="D79" s="3" t="s">
        <v>72</v>
      </c>
      <c r="E79" s="1" t="s">
        <v>149</v>
      </c>
      <c r="F79" s="1">
        <v>210</v>
      </c>
      <c r="G79" s="1">
        <f t="shared" si="1"/>
        <v>840</v>
      </c>
      <c r="H79" s="2">
        <v>4</v>
      </c>
    </row>
    <row r="80" spans="1:8" x14ac:dyDescent="0.25">
      <c r="A80" s="31">
        <v>43160</v>
      </c>
      <c r="B80" s="32" t="s">
        <v>8</v>
      </c>
      <c r="C80" s="32">
        <v>66</v>
      </c>
      <c r="D80" s="10" t="s">
        <v>73</v>
      </c>
      <c r="E80" s="29" t="s">
        <v>149</v>
      </c>
      <c r="F80" s="29">
        <v>625</v>
      </c>
      <c r="G80" s="29">
        <f t="shared" si="1"/>
        <v>3125</v>
      </c>
      <c r="H80" s="32">
        <v>5</v>
      </c>
    </row>
    <row r="81" spans="1:8" x14ac:dyDescent="0.25">
      <c r="A81" s="27">
        <v>43388</v>
      </c>
      <c r="B81" s="2" t="s">
        <v>8</v>
      </c>
      <c r="C81" s="32">
        <v>67</v>
      </c>
      <c r="D81" s="3" t="s">
        <v>74</v>
      </c>
      <c r="E81" s="1" t="s">
        <v>109</v>
      </c>
      <c r="F81" s="1">
        <v>15.31</v>
      </c>
      <c r="G81" s="1">
        <f t="shared" si="1"/>
        <v>183.72</v>
      </c>
      <c r="H81" s="2">
        <v>12</v>
      </c>
    </row>
    <row r="82" spans="1:8" x14ac:dyDescent="0.25">
      <c r="A82" s="31">
        <v>43388</v>
      </c>
      <c r="B82" s="32" t="s">
        <v>8</v>
      </c>
      <c r="C82" s="32">
        <v>68</v>
      </c>
      <c r="D82" s="3" t="s">
        <v>104</v>
      </c>
      <c r="E82" s="29" t="s">
        <v>109</v>
      </c>
      <c r="F82" s="29">
        <v>198</v>
      </c>
      <c r="G82" s="29">
        <f t="shared" si="1"/>
        <v>2772</v>
      </c>
      <c r="H82" s="32">
        <v>14</v>
      </c>
    </row>
    <row r="83" spans="1:8" x14ac:dyDescent="0.25">
      <c r="A83" s="27">
        <v>43388</v>
      </c>
      <c r="B83" s="2" t="s">
        <v>8</v>
      </c>
      <c r="C83" s="32">
        <v>69</v>
      </c>
      <c r="D83" s="3" t="s">
        <v>75</v>
      </c>
      <c r="E83" s="1" t="s">
        <v>109</v>
      </c>
      <c r="F83" s="1">
        <v>195</v>
      </c>
      <c r="G83" s="1">
        <f t="shared" si="1"/>
        <v>585</v>
      </c>
      <c r="H83" s="2">
        <v>3</v>
      </c>
    </row>
    <row r="84" spans="1:8" x14ac:dyDescent="0.25">
      <c r="A84" s="27">
        <v>43398</v>
      </c>
      <c r="B84" s="2" t="s">
        <v>8</v>
      </c>
      <c r="C84" s="32">
        <v>70</v>
      </c>
      <c r="D84" s="3" t="s">
        <v>76</v>
      </c>
      <c r="E84" s="1" t="s">
        <v>109</v>
      </c>
      <c r="F84" s="1">
        <v>550</v>
      </c>
      <c r="G84" s="1">
        <f t="shared" si="1"/>
        <v>1100</v>
      </c>
      <c r="H84" s="2">
        <v>2</v>
      </c>
    </row>
    <row r="85" spans="1:8" x14ac:dyDescent="0.25">
      <c r="A85" s="27">
        <v>43398</v>
      </c>
      <c r="B85" s="2" t="s">
        <v>8</v>
      </c>
      <c r="C85" s="32">
        <v>71</v>
      </c>
      <c r="D85" s="3" t="s">
        <v>105</v>
      </c>
      <c r="E85" s="1" t="s">
        <v>113</v>
      </c>
      <c r="F85" s="1">
        <v>1451</v>
      </c>
      <c r="G85" s="1">
        <f t="shared" si="1"/>
        <v>1451</v>
      </c>
      <c r="H85" s="2">
        <v>1</v>
      </c>
    </row>
    <row r="86" spans="1:8" x14ac:dyDescent="0.25">
      <c r="A86" s="27">
        <v>43398</v>
      </c>
      <c r="B86" s="2" t="s">
        <v>8</v>
      </c>
      <c r="C86" s="32">
        <v>72</v>
      </c>
      <c r="D86" s="3" t="s">
        <v>77</v>
      </c>
      <c r="E86" s="1" t="s">
        <v>116</v>
      </c>
      <c r="F86" s="1">
        <v>1150</v>
      </c>
      <c r="G86" s="1">
        <f t="shared" si="1"/>
        <v>1150</v>
      </c>
      <c r="H86" s="2">
        <v>1</v>
      </c>
    </row>
    <row r="87" spans="1:8" x14ac:dyDescent="0.25">
      <c r="A87" s="27">
        <v>43398</v>
      </c>
      <c r="B87" s="2" t="s">
        <v>8</v>
      </c>
      <c r="C87" s="32">
        <v>73</v>
      </c>
      <c r="D87" s="3" t="s">
        <v>78</v>
      </c>
      <c r="E87" s="1" t="s">
        <v>116</v>
      </c>
      <c r="F87" s="1">
        <v>1150</v>
      </c>
      <c r="G87" s="1">
        <f>F87*H87</f>
        <v>1150</v>
      </c>
      <c r="H87" s="2">
        <v>1</v>
      </c>
    </row>
    <row r="88" spans="1:8" x14ac:dyDescent="0.25">
      <c r="A88" s="31">
        <v>43313</v>
      </c>
      <c r="B88" s="32" t="s">
        <v>8</v>
      </c>
      <c r="C88" s="32">
        <v>74</v>
      </c>
      <c r="D88" s="3" t="s">
        <v>79</v>
      </c>
      <c r="E88" s="29" t="s">
        <v>109</v>
      </c>
      <c r="F88" s="29">
        <v>44.1</v>
      </c>
      <c r="G88" s="29">
        <f>F88*H88</f>
        <v>1984.5</v>
      </c>
      <c r="H88" s="32">
        <v>45</v>
      </c>
    </row>
    <row r="89" spans="1:8" x14ac:dyDescent="0.25">
      <c r="A89" s="31">
        <v>43398</v>
      </c>
      <c r="B89" s="32" t="s">
        <v>8</v>
      </c>
      <c r="C89" s="32">
        <v>75</v>
      </c>
      <c r="D89" s="3" t="s">
        <v>114</v>
      </c>
      <c r="E89" s="29" t="s">
        <v>109</v>
      </c>
      <c r="F89" s="29">
        <v>525</v>
      </c>
      <c r="G89" s="29">
        <f>F89*H89</f>
        <v>1050</v>
      </c>
      <c r="H89" s="32">
        <v>2</v>
      </c>
    </row>
    <row r="90" spans="1:8" x14ac:dyDescent="0.25">
      <c r="A90" s="27">
        <v>43398</v>
      </c>
      <c r="B90" s="2" t="s">
        <v>8</v>
      </c>
      <c r="C90" s="32">
        <v>76</v>
      </c>
      <c r="D90" s="4" t="s">
        <v>80</v>
      </c>
      <c r="E90" s="1" t="s">
        <v>109</v>
      </c>
      <c r="F90" s="1">
        <v>175</v>
      </c>
      <c r="G90" s="1">
        <f>F90*H90</f>
        <v>350</v>
      </c>
      <c r="H90" s="2">
        <v>2</v>
      </c>
    </row>
    <row r="91" spans="1:8" x14ac:dyDescent="0.25">
      <c r="A91" s="27">
        <v>43313</v>
      </c>
      <c r="B91" s="2" t="s">
        <v>8</v>
      </c>
      <c r="C91" s="32">
        <v>77</v>
      </c>
      <c r="D91" s="4" t="s">
        <v>81</v>
      </c>
      <c r="E91" s="1" t="s">
        <v>109</v>
      </c>
      <c r="F91" s="1">
        <v>602</v>
      </c>
      <c r="G91" s="1">
        <f t="shared" ref="G91:G114" si="2">F91*H91</f>
        <v>602</v>
      </c>
      <c r="H91" s="2">
        <v>1</v>
      </c>
    </row>
    <row r="92" spans="1:8" x14ac:dyDescent="0.25">
      <c r="A92" s="27">
        <v>43313</v>
      </c>
      <c r="B92" s="2" t="s">
        <v>8</v>
      </c>
      <c r="C92" s="32">
        <v>78</v>
      </c>
      <c r="D92" s="4" t="s">
        <v>82</v>
      </c>
      <c r="E92" s="1" t="s">
        <v>109</v>
      </c>
      <c r="F92" s="1">
        <v>10.63</v>
      </c>
      <c r="G92" s="1">
        <f t="shared" si="2"/>
        <v>212.60000000000002</v>
      </c>
      <c r="H92" s="2">
        <v>20</v>
      </c>
    </row>
    <row r="93" spans="1:8" x14ac:dyDescent="0.25">
      <c r="A93" s="27">
        <v>43313</v>
      </c>
      <c r="B93" s="2" t="s">
        <v>8</v>
      </c>
      <c r="C93" s="32">
        <v>79</v>
      </c>
      <c r="D93" s="4" t="s">
        <v>83</v>
      </c>
      <c r="E93" s="1" t="s">
        <v>109</v>
      </c>
      <c r="F93" s="1">
        <v>23</v>
      </c>
      <c r="G93" s="1">
        <f t="shared" si="2"/>
        <v>552</v>
      </c>
      <c r="H93" s="2">
        <v>24</v>
      </c>
    </row>
    <row r="94" spans="1:8" x14ac:dyDescent="0.25">
      <c r="A94" s="35">
        <v>43192</v>
      </c>
      <c r="B94" s="32" t="s">
        <v>8</v>
      </c>
      <c r="C94" s="32">
        <v>80</v>
      </c>
      <c r="D94" s="12" t="s">
        <v>84</v>
      </c>
      <c r="E94" s="29" t="s">
        <v>109</v>
      </c>
      <c r="F94" s="29">
        <v>5000</v>
      </c>
      <c r="G94" s="29">
        <f t="shared" si="2"/>
        <v>10000</v>
      </c>
      <c r="H94" s="32">
        <v>2</v>
      </c>
    </row>
    <row r="95" spans="1:8" x14ac:dyDescent="0.25">
      <c r="A95" s="35">
        <v>43192</v>
      </c>
      <c r="B95" s="32" t="s">
        <v>8</v>
      </c>
      <c r="C95" s="32">
        <v>81</v>
      </c>
      <c r="D95" s="13" t="s">
        <v>85</v>
      </c>
      <c r="E95" s="29" t="s">
        <v>109</v>
      </c>
      <c r="F95" s="29">
        <v>3675</v>
      </c>
      <c r="G95" s="29">
        <f t="shared" si="2"/>
        <v>7350</v>
      </c>
      <c r="H95" s="32">
        <v>2</v>
      </c>
    </row>
    <row r="96" spans="1:8" x14ac:dyDescent="0.25">
      <c r="A96" s="31">
        <v>43398</v>
      </c>
      <c r="B96" s="32" t="s">
        <v>8</v>
      </c>
      <c r="C96" s="32">
        <v>82</v>
      </c>
      <c r="D96" s="13" t="s">
        <v>86</v>
      </c>
      <c r="E96" s="29" t="s">
        <v>109</v>
      </c>
      <c r="F96" s="29">
        <v>62</v>
      </c>
      <c r="G96" s="29">
        <f t="shared" si="2"/>
        <v>496</v>
      </c>
      <c r="H96" s="32">
        <v>8</v>
      </c>
    </row>
    <row r="97" spans="1:8" x14ac:dyDescent="0.25">
      <c r="A97" s="27">
        <v>43167</v>
      </c>
      <c r="B97" s="2" t="s">
        <v>8</v>
      </c>
      <c r="C97" s="32">
        <v>83</v>
      </c>
      <c r="D97" s="5" t="s">
        <v>87</v>
      </c>
      <c r="E97" s="1" t="s">
        <v>109</v>
      </c>
      <c r="F97" s="1">
        <v>250</v>
      </c>
      <c r="G97" s="1">
        <f t="shared" si="2"/>
        <v>20000</v>
      </c>
      <c r="H97" s="2">
        <v>80</v>
      </c>
    </row>
    <row r="98" spans="1:8" x14ac:dyDescent="0.25">
      <c r="A98" s="27">
        <v>43167</v>
      </c>
      <c r="B98" s="2" t="s">
        <v>8</v>
      </c>
      <c r="C98" s="32">
        <v>84</v>
      </c>
      <c r="D98" s="5" t="s">
        <v>88</v>
      </c>
      <c r="E98" s="1" t="s">
        <v>109</v>
      </c>
      <c r="F98" s="1">
        <v>150</v>
      </c>
      <c r="G98" s="1">
        <f t="shared" si="2"/>
        <v>9600</v>
      </c>
      <c r="H98" s="2">
        <v>64</v>
      </c>
    </row>
    <row r="99" spans="1:8" x14ac:dyDescent="0.25">
      <c r="A99" s="27">
        <v>43139</v>
      </c>
      <c r="B99" s="2" t="s">
        <v>8</v>
      </c>
      <c r="C99" s="32">
        <v>85</v>
      </c>
      <c r="D99" s="5" t="s">
        <v>89</v>
      </c>
      <c r="E99" s="1" t="s">
        <v>109</v>
      </c>
      <c r="F99" s="1">
        <v>450</v>
      </c>
      <c r="G99" s="1">
        <f t="shared" si="2"/>
        <v>29250</v>
      </c>
      <c r="H99" s="2">
        <v>65</v>
      </c>
    </row>
    <row r="100" spans="1:8" x14ac:dyDescent="0.25">
      <c r="A100" s="31">
        <v>43398</v>
      </c>
      <c r="B100" s="32" t="s">
        <v>8</v>
      </c>
      <c r="C100" s="32">
        <v>86</v>
      </c>
      <c r="D100" s="5" t="s">
        <v>90</v>
      </c>
      <c r="E100" s="29" t="s">
        <v>109</v>
      </c>
      <c r="F100" s="29">
        <v>75</v>
      </c>
      <c r="G100" s="29">
        <f t="shared" si="2"/>
        <v>900</v>
      </c>
      <c r="H100" s="32">
        <v>12</v>
      </c>
    </row>
    <row r="101" spans="1:8" ht="15.75" x14ac:dyDescent="0.25">
      <c r="A101" s="31">
        <v>43398</v>
      </c>
      <c r="B101" s="32" t="s">
        <v>8</v>
      </c>
      <c r="C101" s="32">
        <v>87</v>
      </c>
      <c r="D101" s="30" t="s">
        <v>91</v>
      </c>
      <c r="E101" s="29" t="s">
        <v>109</v>
      </c>
      <c r="F101" s="29">
        <v>860</v>
      </c>
      <c r="G101" s="29">
        <f t="shared" si="2"/>
        <v>8600</v>
      </c>
      <c r="H101" s="32">
        <v>10</v>
      </c>
    </row>
    <row r="102" spans="1:8" x14ac:dyDescent="0.25">
      <c r="A102" s="31">
        <v>43167</v>
      </c>
      <c r="B102" s="32" t="s">
        <v>8</v>
      </c>
      <c r="C102" s="32">
        <v>88</v>
      </c>
      <c r="D102" s="28" t="s">
        <v>92</v>
      </c>
      <c r="E102" s="29" t="s">
        <v>109</v>
      </c>
      <c r="F102" s="29">
        <v>165</v>
      </c>
      <c r="G102" s="29">
        <f t="shared" si="2"/>
        <v>16170</v>
      </c>
      <c r="H102" s="32">
        <v>98</v>
      </c>
    </row>
    <row r="103" spans="1:8" x14ac:dyDescent="0.25">
      <c r="A103" s="31">
        <v>43167</v>
      </c>
      <c r="B103" s="32" t="s">
        <v>8</v>
      </c>
      <c r="C103" s="32">
        <v>89</v>
      </c>
      <c r="D103" s="28" t="s">
        <v>93</v>
      </c>
      <c r="E103" s="29" t="s">
        <v>109</v>
      </c>
      <c r="F103" s="29">
        <v>160</v>
      </c>
      <c r="G103" s="29">
        <f t="shared" si="2"/>
        <v>16000</v>
      </c>
      <c r="H103" s="32">
        <v>100</v>
      </c>
    </row>
    <row r="104" spans="1:8" ht="15.75" x14ac:dyDescent="0.25">
      <c r="A104" s="27">
        <v>43426</v>
      </c>
      <c r="B104" s="2" t="s">
        <v>8</v>
      </c>
      <c r="C104" s="32">
        <v>90</v>
      </c>
      <c r="D104" s="14" t="s">
        <v>94</v>
      </c>
      <c r="E104" s="1" t="s">
        <v>109</v>
      </c>
      <c r="F104" s="1">
        <v>811.76</v>
      </c>
      <c r="G104" s="1">
        <f t="shared" si="2"/>
        <v>8117.6</v>
      </c>
      <c r="H104" s="2">
        <v>10</v>
      </c>
    </row>
    <row r="105" spans="1:8" x14ac:dyDescent="0.25">
      <c r="A105" s="31">
        <v>43313</v>
      </c>
      <c r="B105" s="32" t="s">
        <v>8</v>
      </c>
      <c r="C105" s="32">
        <v>91</v>
      </c>
      <c r="D105" s="5" t="s">
        <v>95</v>
      </c>
      <c r="E105" s="29" t="s">
        <v>109</v>
      </c>
      <c r="F105" s="29">
        <v>63.76</v>
      </c>
      <c r="G105" s="29">
        <f t="shared" si="2"/>
        <v>765.12</v>
      </c>
      <c r="H105" s="32">
        <v>12</v>
      </c>
    </row>
    <row r="106" spans="1:8" x14ac:dyDescent="0.25">
      <c r="A106" s="27">
        <v>43243</v>
      </c>
      <c r="B106" s="2" t="s">
        <v>8</v>
      </c>
      <c r="C106" s="32">
        <v>92</v>
      </c>
      <c r="D106" s="5" t="s">
        <v>96</v>
      </c>
      <c r="E106" s="1" t="s">
        <v>109</v>
      </c>
      <c r="F106" s="1">
        <v>1395</v>
      </c>
      <c r="G106" s="1">
        <f t="shared" si="2"/>
        <v>2790</v>
      </c>
      <c r="H106" s="2">
        <v>2</v>
      </c>
    </row>
    <row r="107" spans="1:8" x14ac:dyDescent="0.25">
      <c r="A107" s="27">
        <v>43243</v>
      </c>
      <c r="B107" s="2" t="s">
        <v>8</v>
      </c>
      <c r="C107" s="32">
        <v>93</v>
      </c>
      <c r="D107" s="5" t="s">
        <v>97</v>
      </c>
      <c r="E107" s="1" t="s">
        <v>109</v>
      </c>
      <c r="F107" s="1">
        <v>1150</v>
      </c>
      <c r="G107" s="1">
        <f t="shared" si="2"/>
        <v>2300</v>
      </c>
      <c r="H107" s="2">
        <v>2</v>
      </c>
    </row>
    <row r="108" spans="1:8" x14ac:dyDescent="0.25">
      <c r="A108" s="27">
        <v>43243</v>
      </c>
      <c r="B108" s="2" t="s">
        <v>8</v>
      </c>
      <c r="C108" s="32">
        <v>94</v>
      </c>
      <c r="D108" s="5" t="s">
        <v>98</v>
      </c>
      <c r="E108" s="1" t="s">
        <v>109</v>
      </c>
      <c r="F108" s="1">
        <v>1195</v>
      </c>
      <c r="G108" s="1">
        <f t="shared" si="2"/>
        <v>1195</v>
      </c>
      <c r="H108" s="2">
        <v>1</v>
      </c>
    </row>
    <row r="109" spans="1:8" x14ac:dyDescent="0.25">
      <c r="A109" s="27">
        <v>43243</v>
      </c>
      <c r="B109" s="2" t="s">
        <v>8</v>
      </c>
      <c r="C109" s="32">
        <v>95</v>
      </c>
      <c r="D109" s="5" t="s">
        <v>99</v>
      </c>
      <c r="E109" s="1" t="s">
        <v>109</v>
      </c>
      <c r="F109" s="1">
        <v>750</v>
      </c>
      <c r="G109" s="1">
        <f t="shared" si="2"/>
        <v>750</v>
      </c>
      <c r="H109" s="2">
        <v>1</v>
      </c>
    </row>
    <row r="110" spans="1:8" x14ac:dyDescent="0.25">
      <c r="A110" s="27">
        <v>43139</v>
      </c>
      <c r="B110" s="2" t="s">
        <v>8</v>
      </c>
      <c r="C110" s="32">
        <v>96</v>
      </c>
      <c r="D110" s="5" t="s">
        <v>100</v>
      </c>
      <c r="E110" s="1" t="s">
        <v>109</v>
      </c>
      <c r="F110" s="1">
        <v>71</v>
      </c>
      <c r="G110" s="1">
        <f t="shared" si="2"/>
        <v>10153</v>
      </c>
      <c r="H110" s="2">
        <v>143</v>
      </c>
    </row>
    <row r="111" spans="1:8" x14ac:dyDescent="0.25">
      <c r="A111" s="27">
        <v>43139</v>
      </c>
      <c r="B111" s="2" t="s">
        <v>8</v>
      </c>
      <c r="C111" s="32">
        <v>97</v>
      </c>
      <c r="D111" s="5" t="s">
        <v>101</v>
      </c>
      <c r="E111" s="1" t="s">
        <v>109</v>
      </c>
      <c r="F111" s="1">
        <v>165</v>
      </c>
      <c r="G111" s="1">
        <f t="shared" si="2"/>
        <v>49335</v>
      </c>
      <c r="H111" s="2">
        <v>299</v>
      </c>
    </row>
    <row r="112" spans="1:8" x14ac:dyDescent="0.25">
      <c r="A112" s="27">
        <v>43139</v>
      </c>
      <c r="B112" s="2" t="s">
        <v>8</v>
      </c>
      <c r="C112" s="32">
        <v>98</v>
      </c>
      <c r="D112" s="5" t="s">
        <v>102</v>
      </c>
      <c r="E112" s="1" t="s">
        <v>109</v>
      </c>
      <c r="F112" s="1">
        <v>98</v>
      </c>
      <c r="G112" s="1">
        <f t="shared" si="2"/>
        <v>33124</v>
      </c>
      <c r="H112" s="2">
        <v>338</v>
      </c>
    </row>
    <row r="113" spans="1:8" x14ac:dyDescent="0.25">
      <c r="A113" s="34">
        <v>43167</v>
      </c>
      <c r="B113" s="2" t="s">
        <v>8</v>
      </c>
      <c r="C113" s="32">
        <v>99</v>
      </c>
      <c r="D113" s="5" t="s">
        <v>146</v>
      </c>
      <c r="E113" s="1" t="s">
        <v>109</v>
      </c>
      <c r="F113" s="1">
        <v>165</v>
      </c>
      <c r="G113" s="1">
        <f t="shared" si="2"/>
        <v>63855</v>
      </c>
      <c r="H113" s="2">
        <v>387</v>
      </c>
    </row>
    <row r="114" spans="1:8" x14ac:dyDescent="0.25">
      <c r="A114" s="27">
        <v>43313</v>
      </c>
      <c r="B114" s="2" t="s">
        <v>8</v>
      </c>
      <c r="C114" s="32">
        <v>100</v>
      </c>
      <c r="D114" s="5" t="s">
        <v>103</v>
      </c>
      <c r="E114" s="1" t="s">
        <v>109</v>
      </c>
      <c r="F114" s="49">
        <v>1800</v>
      </c>
      <c r="G114" s="1">
        <f t="shared" si="2"/>
        <v>7200</v>
      </c>
      <c r="H114" s="50">
        <v>4</v>
      </c>
    </row>
    <row r="115" spans="1:8" x14ac:dyDescent="0.25">
      <c r="A115" s="15"/>
      <c r="B115" s="18"/>
      <c r="C115" s="16"/>
      <c r="D115" s="18"/>
      <c r="E115" s="17"/>
      <c r="F115" s="52"/>
      <c r="G115" s="51">
        <f>SUM(G15:G114)</f>
        <v>459704.049</v>
      </c>
    </row>
    <row r="116" spans="1:8" x14ac:dyDescent="0.25">
      <c r="A116" s="15"/>
      <c r="B116" s="18"/>
      <c r="C116" s="16"/>
      <c r="D116" s="18"/>
      <c r="E116" s="17"/>
      <c r="F116" s="21"/>
      <c r="G116" s="22"/>
    </row>
    <row r="117" spans="1:8" x14ac:dyDescent="0.25">
      <c r="A117" s="15"/>
      <c r="B117" s="18"/>
      <c r="C117" s="16"/>
      <c r="D117" s="18"/>
      <c r="E117" s="17"/>
      <c r="F117" s="21"/>
      <c r="G117" s="22"/>
    </row>
    <row r="118" spans="1:8" x14ac:dyDescent="0.25">
      <c r="A118" s="19"/>
      <c r="B118" s="20"/>
      <c r="C118" s="16"/>
      <c r="D118" s="20"/>
      <c r="E118" s="17"/>
      <c r="F118" s="21"/>
      <c r="G118" s="22"/>
    </row>
    <row r="119" spans="1:8" x14ac:dyDescent="0.25">
      <c r="A119" s="15"/>
      <c r="B119" s="18"/>
      <c r="C119" s="16"/>
      <c r="D119" s="18"/>
      <c r="E119" s="17"/>
      <c r="F119" s="21"/>
      <c r="G119" s="22"/>
    </row>
    <row r="120" spans="1:8" x14ac:dyDescent="0.25">
      <c r="A120" s="15"/>
      <c r="B120" s="18"/>
      <c r="C120" s="16"/>
      <c r="D120" s="18"/>
      <c r="E120" s="17"/>
      <c r="F120" s="21"/>
      <c r="G120" s="22"/>
    </row>
    <row r="121" spans="1:8" x14ac:dyDescent="0.25">
      <c r="A121" s="23"/>
      <c r="B121" s="18"/>
      <c r="C121" s="16"/>
      <c r="D121" s="18"/>
      <c r="E121" s="17"/>
      <c r="F121" s="21"/>
      <c r="G121" s="22"/>
    </row>
  </sheetData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13"/>
  <sheetViews>
    <sheetView topLeftCell="B1" workbookViewId="0">
      <selection activeCell="E70" sqref="E70"/>
    </sheetView>
  </sheetViews>
  <sheetFormatPr defaultColWidth="11.42578125" defaultRowHeight="15" x14ac:dyDescent="0.25"/>
  <cols>
    <col min="1" max="1" width="16.5703125" customWidth="1"/>
    <col min="2" max="2" width="18.140625" customWidth="1"/>
    <col min="3" max="3" width="25.140625" customWidth="1"/>
    <col min="4" max="4" width="21.140625" customWidth="1"/>
    <col min="5" max="5" width="46.140625" customWidth="1"/>
    <col min="6" max="6" width="18.28515625" customWidth="1"/>
    <col min="7" max="7" width="23" customWidth="1"/>
    <col min="8" max="8" width="15.42578125" customWidth="1"/>
    <col min="9" max="9" width="13.5703125" customWidth="1"/>
  </cols>
  <sheetData>
    <row r="3" spans="1:9" x14ac:dyDescent="0.25">
      <c r="E3" s="42" t="s">
        <v>154</v>
      </c>
    </row>
    <row r="4" spans="1:9" x14ac:dyDescent="0.25">
      <c r="E4" s="43" t="s">
        <v>155</v>
      </c>
    </row>
    <row r="9" spans="1:9" ht="18.75" x14ac:dyDescent="0.25">
      <c r="E9" s="40" t="s">
        <v>152</v>
      </c>
    </row>
    <row r="10" spans="1:9" ht="18.75" x14ac:dyDescent="0.25">
      <c r="E10" s="41" t="s">
        <v>153</v>
      </c>
    </row>
    <row r="11" spans="1:9" x14ac:dyDescent="0.25">
      <c r="E11" s="44" t="s">
        <v>157</v>
      </c>
    </row>
    <row r="12" spans="1:9" ht="15.75" x14ac:dyDescent="0.25">
      <c r="A12" s="26" t="s">
        <v>160</v>
      </c>
      <c r="B12" s="26"/>
      <c r="C12" s="26"/>
      <c r="E12" s="45"/>
      <c r="G12" s="53" t="s">
        <v>158</v>
      </c>
    </row>
    <row r="13" spans="1:9" x14ac:dyDescent="0.25">
      <c r="A13" s="1" t="s">
        <v>159</v>
      </c>
      <c r="B13" s="36" t="s">
        <v>0</v>
      </c>
      <c r="C13" s="36" t="s">
        <v>1</v>
      </c>
      <c r="D13" s="36" t="s">
        <v>2</v>
      </c>
      <c r="E13" s="36" t="s">
        <v>3</v>
      </c>
      <c r="F13" s="36" t="s">
        <v>4</v>
      </c>
      <c r="G13" s="36" t="s">
        <v>5</v>
      </c>
      <c r="H13" s="36" t="s">
        <v>6</v>
      </c>
      <c r="I13" s="36" t="s">
        <v>7</v>
      </c>
    </row>
    <row r="14" spans="1:9" x14ac:dyDescent="0.25">
      <c r="A14" s="33">
        <v>43419</v>
      </c>
      <c r="B14" s="57">
        <v>43400</v>
      </c>
      <c r="C14" s="32" t="s">
        <v>8</v>
      </c>
      <c r="D14" s="32">
        <v>1</v>
      </c>
      <c r="E14" s="3" t="s">
        <v>10</v>
      </c>
      <c r="F14" s="29" t="s">
        <v>106</v>
      </c>
      <c r="G14" s="29">
        <v>197.18</v>
      </c>
      <c r="H14" s="29">
        <f t="shared" ref="H14:H60" si="0">G14*I14</f>
        <v>1774.6200000000001</v>
      </c>
      <c r="I14" s="32">
        <v>9</v>
      </c>
    </row>
    <row r="15" spans="1:9" x14ac:dyDescent="0.25">
      <c r="A15" s="55">
        <v>43167</v>
      </c>
      <c r="B15" s="34">
        <v>43170</v>
      </c>
      <c r="C15" s="32" t="s">
        <v>8</v>
      </c>
      <c r="D15" s="32">
        <v>2</v>
      </c>
      <c r="E15" s="4" t="s">
        <v>11</v>
      </c>
      <c r="F15" s="29" t="s">
        <v>109</v>
      </c>
      <c r="G15" s="29">
        <v>778</v>
      </c>
      <c r="H15" s="29">
        <f t="shared" si="0"/>
        <v>2334</v>
      </c>
      <c r="I15" s="32">
        <v>3</v>
      </c>
    </row>
    <row r="16" spans="1:9" x14ac:dyDescent="0.25">
      <c r="A16" s="55">
        <v>43167</v>
      </c>
      <c r="B16" s="34">
        <v>43170</v>
      </c>
      <c r="C16" s="32" t="s">
        <v>8</v>
      </c>
      <c r="D16" s="32">
        <v>3</v>
      </c>
      <c r="E16" s="4" t="s">
        <v>12</v>
      </c>
      <c r="F16" s="29" t="s">
        <v>109</v>
      </c>
      <c r="G16" s="29">
        <v>4.58</v>
      </c>
      <c r="H16" s="29">
        <f t="shared" si="0"/>
        <v>238.16</v>
      </c>
      <c r="I16" s="32">
        <v>52</v>
      </c>
    </row>
    <row r="17" spans="1:9" x14ac:dyDescent="0.25">
      <c r="A17" s="31">
        <v>43462</v>
      </c>
      <c r="B17" s="57">
        <v>43465</v>
      </c>
      <c r="C17" s="32" t="s">
        <v>8</v>
      </c>
      <c r="D17" s="32">
        <v>4</v>
      </c>
      <c r="E17" s="4" t="s">
        <v>117</v>
      </c>
      <c r="F17" s="29" t="s">
        <v>108</v>
      </c>
      <c r="G17" s="29">
        <v>120.11</v>
      </c>
      <c r="H17" s="29">
        <f t="shared" si="0"/>
        <v>13091.99</v>
      </c>
      <c r="I17" s="32">
        <v>109</v>
      </c>
    </row>
    <row r="18" spans="1:9" x14ac:dyDescent="0.25">
      <c r="A18" s="31">
        <v>43462</v>
      </c>
      <c r="B18" s="57">
        <v>43465</v>
      </c>
      <c r="C18" s="32" t="s">
        <v>8</v>
      </c>
      <c r="D18" s="32">
        <v>5</v>
      </c>
      <c r="E18" s="4" t="s">
        <v>118</v>
      </c>
      <c r="F18" s="29" t="s">
        <v>109</v>
      </c>
      <c r="G18" s="29">
        <v>120.11</v>
      </c>
      <c r="H18" s="29">
        <f t="shared" si="0"/>
        <v>3122.86</v>
      </c>
      <c r="I18" s="32">
        <v>26</v>
      </c>
    </row>
    <row r="19" spans="1:9" x14ac:dyDescent="0.25">
      <c r="A19" s="55">
        <v>43167</v>
      </c>
      <c r="B19" s="34">
        <v>43170</v>
      </c>
      <c r="C19" s="32" t="s">
        <v>8</v>
      </c>
      <c r="D19" s="32">
        <v>6</v>
      </c>
      <c r="E19" s="4" t="s">
        <v>14</v>
      </c>
      <c r="F19" s="29" t="s">
        <v>108</v>
      </c>
      <c r="G19" s="29">
        <v>1752</v>
      </c>
      <c r="H19" s="29">
        <f t="shared" si="0"/>
        <v>1752</v>
      </c>
      <c r="I19" s="32">
        <v>1</v>
      </c>
    </row>
    <row r="20" spans="1:9" x14ac:dyDescent="0.25">
      <c r="A20" s="55">
        <v>43167</v>
      </c>
      <c r="B20" s="34">
        <v>43170</v>
      </c>
      <c r="C20" s="32" t="s">
        <v>8</v>
      </c>
      <c r="D20" s="32">
        <v>7</v>
      </c>
      <c r="E20" s="4" t="s">
        <v>14</v>
      </c>
      <c r="F20" s="29" t="s">
        <v>109</v>
      </c>
      <c r="G20" s="29">
        <v>1752</v>
      </c>
      <c r="H20" s="29">
        <v>1401.84</v>
      </c>
      <c r="I20" s="32">
        <v>400</v>
      </c>
    </row>
    <row r="21" spans="1:9" x14ac:dyDescent="0.25">
      <c r="A21" s="31">
        <v>43184</v>
      </c>
      <c r="B21" s="57">
        <v>43400</v>
      </c>
      <c r="C21" s="32" t="s">
        <v>8</v>
      </c>
      <c r="D21" s="32">
        <v>8</v>
      </c>
      <c r="E21" s="3" t="s">
        <v>119</v>
      </c>
      <c r="F21" s="29" t="s">
        <v>109</v>
      </c>
      <c r="G21" s="29">
        <v>269.5</v>
      </c>
      <c r="H21" s="29">
        <f t="shared" si="0"/>
        <v>14553</v>
      </c>
      <c r="I21" s="32">
        <v>54</v>
      </c>
    </row>
    <row r="22" spans="1:9" x14ac:dyDescent="0.25">
      <c r="A22" s="31">
        <v>43110</v>
      </c>
      <c r="B22" s="57">
        <v>43389</v>
      </c>
      <c r="C22" s="32" t="s">
        <v>8</v>
      </c>
      <c r="D22" s="32">
        <v>9</v>
      </c>
      <c r="E22" s="4" t="s">
        <v>16</v>
      </c>
      <c r="F22" s="29" t="s">
        <v>109</v>
      </c>
      <c r="G22" s="29">
        <v>45</v>
      </c>
      <c r="H22" s="29">
        <f t="shared" si="0"/>
        <v>2025</v>
      </c>
      <c r="I22" s="32">
        <v>45</v>
      </c>
    </row>
    <row r="23" spans="1:9" x14ac:dyDescent="0.25">
      <c r="A23" s="55">
        <v>43167</v>
      </c>
      <c r="B23" s="34">
        <v>43170</v>
      </c>
      <c r="C23" s="32" t="s">
        <v>8</v>
      </c>
      <c r="D23" s="32">
        <v>10</v>
      </c>
      <c r="E23" s="3" t="s">
        <v>120</v>
      </c>
      <c r="F23" s="29" t="s">
        <v>109</v>
      </c>
      <c r="G23" s="29">
        <v>249</v>
      </c>
      <c r="H23" s="29">
        <f t="shared" si="0"/>
        <v>249</v>
      </c>
      <c r="I23" s="32">
        <v>1</v>
      </c>
    </row>
    <row r="24" spans="1:9" x14ac:dyDescent="0.25">
      <c r="A24" s="31">
        <v>43398</v>
      </c>
      <c r="B24" s="57">
        <v>43400</v>
      </c>
      <c r="C24" s="32" t="s">
        <v>8</v>
      </c>
      <c r="D24" s="32">
        <v>11</v>
      </c>
      <c r="E24" s="3" t="s">
        <v>18</v>
      </c>
      <c r="F24" s="29" t="s">
        <v>109</v>
      </c>
      <c r="G24" s="29">
        <v>7.65</v>
      </c>
      <c r="H24" s="29">
        <f t="shared" si="0"/>
        <v>290.7</v>
      </c>
      <c r="I24" s="32">
        <v>38</v>
      </c>
    </row>
    <row r="25" spans="1:9" x14ac:dyDescent="0.25">
      <c r="A25" s="31">
        <v>43398</v>
      </c>
      <c r="B25" s="57">
        <v>43400</v>
      </c>
      <c r="C25" s="32" t="s">
        <v>8</v>
      </c>
      <c r="D25" s="32">
        <v>12</v>
      </c>
      <c r="E25" s="3" t="s">
        <v>19</v>
      </c>
      <c r="F25" s="29" t="s">
        <v>109</v>
      </c>
      <c r="G25" s="29">
        <v>7.65</v>
      </c>
      <c r="H25" s="29">
        <f t="shared" si="0"/>
        <v>107.10000000000001</v>
      </c>
      <c r="I25" s="32">
        <v>14</v>
      </c>
    </row>
    <row r="26" spans="1:9" x14ac:dyDescent="0.25">
      <c r="A26" s="31">
        <v>43110</v>
      </c>
      <c r="B26" s="57">
        <v>43389</v>
      </c>
      <c r="C26" s="32" t="s">
        <v>8</v>
      </c>
      <c r="D26" s="32">
        <v>13</v>
      </c>
      <c r="E26" s="3" t="s">
        <v>20</v>
      </c>
      <c r="F26" s="29" t="s">
        <v>109</v>
      </c>
      <c r="G26" s="29">
        <v>5.95</v>
      </c>
      <c r="H26" s="29">
        <f t="shared" si="0"/>
        <v>714</v>
      </c>
      <c r="I26" s="32">
        <v>120</v>
      </c>
    </row>
    <row r="27" spans="1:9" x14ac:dyDescent="0.25">
      <c r="A27" s="31">
        <v>43398</v>
      </c>
      <c r="B27" s="57">
        <v>43400</v>
      </c>
      <c r="C27" s="32" t="s">
        <v>8</v>
      </c>
      <c r="D27" s="32">
        <v>14</v>
      </c>
      <c r="E27" s="3" t="s">
        <v>21</v>
      </c>
      <c r="F27" s="29" t="s">
        <v>109</v>
      </c>
      <c r="G27" s="29">
        <v>5.95</v>
      </c>
      <c r="H27" s="29">
        <f t="shared" si="0"/>
        <v>285.60000000000002</v>
      </c>
      <c r="I27" s="32">
        <v>48</v>
      </c>
    </row>
    <row r="28" spans="1:9" x14ac:dyDescent="0.25">
      <c r="A28" s="55">
        <v>43167</v>
      </c>
      <c r="B28" s="34">
        <v>43170</v>
      </c>
      <c r="C28" s="32" t="s">
        <v>8</v>
      </c>
      <c r="D28" s="32">
        <v>15</v>
      </c>
      <c r="E28" s="3" t="s">
        <v>22</v>
      </c>
      <c r="F28" s="29" t="s">
        <v>109</v>
      </c>
      <c r="G28" s="29">
        <v>2.3199999999999998</v>
      </c>
      <c r="H28" s="29">
        <f t="shared" si="0"/>
        <v>315.52</v>
      </c>
      <c r="I28" s="32">
        <v>136</v>
      </c>
    </row>
    <row r="29" spans="1:9" x14ac:dyDescent="0.25">
      <c r="A29" s="31">
        <v>43167</v>
      </c>
      <c r="B29" s="57">
        <v>43400</v>
      </c>
      <c r="C29" s="32" t="s">
        <v>8</v>
      </c>
      <c r="D29" s="32">
        <v>16</v>
      </c>
      <c r="E29" s="3" t="s">
        <v>26</v>
      </c>
      <c r="F29" s="29" t="s">
        <v>109</v>
      </c>
      <c r="G29" s="29">
        <v>45</v>
      </c>
      <c r="H29" s="29">
        <f t="shared" si="0"/>
        <v>675</v>
      </c>
      <c r="I29" s="32">
        <v>15</v>
      </c>
    </row>
    <row r="30" spans="1:9" x14ac:dyDescent="0.25">
      <c r="A30" s="31">
        <v>43398</v>
      </c>
      <c r="B30" s="57">
        <v>43400</v>
      </c>
      <c r="C30" s="32" t="s">
        <v>8</v>
      </c>
      <c r="D30" s="32">
        <v>17</v>
      </c>
      <c r="E30" s="3" t="s">
        <v>27</v>
      </c>
      <c r="F30" s="29" t="s">
        <v>109</v>
      </c>
      <c r="G30" s="29">
        <v>45</v>
      </c>
      <c r="H30" s="29">
        <f t="shared" si="0"/>
        <v>45</v>
      </c>
      <c r="I30" s="32">
        <v>1</v>
      </c>
    </row>
    <row r="31" spans="1:9" x14ac:dyDescent="0.25">
      <c r="A31" s="31">
        <v>43398</v>
      </c>
      <c r="B31" s="57">
        <v>43400</v>
      </c>
      <c r="C31" s="32" t="s">
        <v>8</v>
      </c>
      <c r="D31" s="32">
        <v>18</v>
      </c>
      <c r="E31" s="3" t="s">
        <v>28</v>
      </c>
      <c r="F31" s="29" t="s">
        <v>109</v>
      </c>
      <c r="G31" s="29">
        <v>215</v>
      </c>
      <c r="H31" s="29">
        <f t="shared" si="0"/>
        <v>215</v>
      </c>
      <c r="I31" s="32">
        <v>1</v>
      </c>
    </row>
    <row r="32" spans="1:9" x14ac:dyDescent="0.25">
      <c r="A32" s="31">
        <v>43398</v>
      </c>
      <c r="B32" s="57">
        <v>43400</v>
      </c>
      <c r="C32" s="32" t="s">
        <v>8</v>
      </c>
      <c r="D32" s="32">
        <v>19</v>
      </c>
      <c r="E32" s="3" t="s">
        <v>121</v>
      </c>
      <c r="F32" s="29" t="s">
        <v>109</v>
      </c>
      <c r="G32" s="29">
        <v>13.8</v>
      </c>
      <c r="H32" s="29">
        <f t="shared" si="0"/>
        <v>924.6</v>
      </c>
      <c r="I32" s="32">
        <v>67</v>
      </c>
    </row>
    <row r="33" spans="1:9" x14ac:dyDescent="0.25">
      <c r="A33" s="31">
        <v>43398</v>
      </c>
      <c r="B33" s="57">
        <v>43400</v>
      </c>
      <c r="C33" s="32" t="s">
        <v>8</v>
      </c>
      <c r="D33" s="32">
        <v>20</v>
      </c>
      <c r="E33" s="3" t="s">
        <v>29</v>
      </c>
      <c r="F33" s="29" t="s">
        <v>109</v>
      </c>
      <c r="G33" s="29">
        <v>13.8</v>
      </c>
      <c r="H33" s="29">
        <f t="shared" si="0"/>
        <v>1407.6000000000001</v>
      </c>
      <c r="I33" s="32">
        <v>102</v>
      </c>
    </row>
    <row r="34" spans="1:9" x14ac:dyDescent="0.25">
      <c r="A34" s="55">
        <v>43398</v>
      </c>
      <c r="B34" s="57">
        <v>43400</v>
      </c>
      <c r="C34" s="32" t="s">
        <v>8</v>
      </c>
      <c r="D34" s="32">
        <v>21</v>
      </c>
      <c r="E34" s="3" t="s">
        <v>30</v>
      </c>
      <c r="F34" s="29" t="s">
        <v>109</v>
      </c>
      <c r="G34" s="29">
        <v>23</v>
      </c>
      <c r="H34" s="29">
        <f t="shared" si="0"/>
        <v>1242</v>
      </c>
      <c r="I34" s="32">
        <v>54</v>
      </c>
    </row>
    <row r="35" spans="1:9" x14ac:dyDescent="0.25">
      <c r="A35" s="55">
        <v>43167</v>
      </c>
      <c r="B35" s="57">
        <v>43170</v>
      </c>
      <c r="C35" s="32" t="s">
        <v>8</v>
      </c>
      <c r="D35" s="32">
        <v>22</v>
      </c>
      <c r="E35" s="3" t="s">
        <v>122</v>
      </c>
      <c r="F35" s="29" t="s">
        <v>109</v>
      </c>
      <c r="G35" s="29">
        <v>250</v>
      </c>
      <c r="H35" s="29">
        <f t="shared" si="0"/>
        <v>2000</v>
      </c>
      <c r="I35" s="32">
        <v>8</v>
      </c>
    </row>
    <row r="36" spans="1:9" x14ac:dyDescent="0.25">
      <c r="A36" s="54">
        <v>43397</v>
      </c>
      <c r="B36" s="57">
        <v>43400</v>
      </c>
      <c r="C36" s="32" t="s">
        <v>8</v>
      </c>
      <c r="D36" s="32">
        <v>23</v>
      </c>
      <c r="E36" s="3" t="s">
        <v>123</v>
      </c>
      <c r="F36" s="29" t="s">
        <v>109</v>
      </c>
      <c r="G36" s="29">
        <v>1500</v>
      </c>
      <c r="H36" s="29">
        <f t="shared" si="0"/>
        <v>1500</v>
      </c>
      <c r="I36" s="32">
        <v>1</v>
      </c>
    </row>
    <row r="37" spans="1:9" x14ac:dyDescent="0.25">
      <c r="A37" s="55">
        <v>43167</v>
      </c>
      <c r="B37" s="57">
        <v>43170</v>
      </c>
      <c r="C37" s="32" t="s">
        <v>8</v>
      </c>
      <c r="D37" s="32">
        <v>24</v>
      </c>
      <c r="E37" s="3" t="s">
        <v>124</v>
      </c>
      <c r="F37" s="29" t="s">
        <v>115</v>
      </c>
      <c r="G37" s="29">
        <v>269.5</v>
      </c>
      <c r="H37" s="29">
        <f t="shared" si="0"/>
        <v>808.5</v>
      </c>
      <c r="I37" s="32">
        <v>3</v>
      </c>
    </row>
    <row r="38" spans="1:9" x14ac:dyDescent="0.25">
      <c r="A38" s="55">
        <v>43167</v>
      </c>
      <c r="B38" s="57">
        <v>43170</v>
      </c>
      <c r="C38" s="32" t="s">
        <v>8</v>
      </c>
      <c r="D38" s="32">
        <v>25</v>
      </c>
      <c r="E38" s="4" t="s">
        <v>32</v>
      </c>
      <c r="F38" s="29" t="s">
        <v>115</v>
      </c>
      <c r="G38" s="29">
        <v>43.198999999999998</v>
      </c>
      <c r="H38" s="29">
        <f t="shared" si="0"/>
        <v>1209.5719999999999</v>
      </c>
      <c r="I38" s="32">
        <v>28</v>
      </c>
    </row>
    <row r="39" spans="1:9" x14ac:dyDescent="0.25">
      <c r="A39" s="55">
        <v>43465</v>
      </c>
      <c r="B39" s="57">
        <v>43468</v>
      </c>
      <c r="C39" s="32" t="s">
        <v>8</v>
      </c>
      <c r="D39" s="32">
        <v>26</v>
      </c>
      <c r="E39" s="4" t="s">
        <v>33</v>
      </c>
      <c r="F39" s="29" t="s">
        <v>115</v>
      </c>
      <c r="G39" s="29">
        <v>40.6</v>
      </c>
      <c r="H39" s="29">
        <f t="shared" si="0"/>
        <v>649.6</v>
      </c>
      <c r="I39" s="32">
        <v>16</v>
      </c>
    </row>
    <row r="40" spans="1:9" x14ac:dyDescent="0.25">
      <c r="A40" s="55">
        <v>43167</v>
      </c>
      <c r="B40" s="57">
        <v>43170</v>
      </c>
      <c r="C40" s="32" t="s">
        <v>8</v>
      </c>
      <c r="D40" s="32">
        <v>27</v>
      </c>
      <c r="E40" s="4" t="s">
        <v>35</v>
      </c>
      <c r="F40" s="29" t="s">
        <v>115</v>
      </c>
      <c r="G40" s="29">
        <v>145</v>
      </c>
      <c r="H40" s="29">
        <f t="shared" si="0"/>
        <v>580</v>
      </c>
      <c r="I40" s="32">
        <v>4</v>
      </c>
    </row>
    <row r="41" spans="1:9" x14ac:dyDescent="0.25">
      <c r="A41" s="55">
        <v>43167</v>
      </c>
      <c r="B41" s="57">
        <v>43170</v>
      </c>
      <c r="C41" s="32" t="s">
        <v>8</v>
      </c>
      <c r="D41" s="32">
        <v>28</v>
      </c>
      <c r="E41" s="4" t="s">
        <v>37</v>
      </c>
      <c r="F41" s="29" t="s">
        <v>109</v>
      </c>
      <c r="G41" s="29">
        <v>405</v>
      </c>
      <c r="H41" s="29">
        <f t="shared" si="0"/>
        <v>1215</v>
      </c>
      <c r="I41" s="32">
        <v>3</v>
      </c>
    </row>
    <row r="42" spans="1:9" x14ac:dyDescent="0.25">
      <c r="A42" s="55">
        <v>43167</v>
      </c>
      <c r="B42" s="57">
        <v>43170</v>
      </c>
      <c r="C42" s="32" t="s">
        <v>8</v>
      </c>
      <c r="D42" s="32">
        <v>29</v>
      </c>
      <c r="E42" s="7" t="s">
        <v>39</v>
      </c>
      <c r="F42" s="29" t="s">
        <v>109</v>
      </c>
      <c r="G42" s="29">
        <v>256</v>
      </c>
      <c r="H42" s="29">
        <f t="shared" si="0"/>
        <v>512</v>
      </c>
      <c r="I42" s="32">
        <v>2</v>
      </c>
    </row>
    <row r="43" spans="1:9" x14ac:dyDescent="0.25">
      <c r="A43" s="55">
        <v>43167</v>
      </c>
      <c r="B43" s="57">
        <v>43170</v>
      </c>
      <c r="C43" s="32" t="s">
        <v>8</v>
      </c>
      <c r="D43" s="32">
        <v>30</v>
      </c>
      <c r="E43" s="3" t="s">
        <v>125</v>
      </c>
      <c r="F43" s="29" t="s">
        <v>115</v>
      </c>
      <c r="G43" s="29">
        <v>28.7</v>
      </c>
      <c r="H43" s="29">
        <f t="shared" si="0"/>
        <v>86.1</v>
      </c>
      <c r="I43" s="32">
        <v>3</v>
      </c>
    </row>
    <row r="44" spans="1:9" x14ac:dyDescent="0.25">
      <c r="A44" s="55">
        <v>43398</v>
      </c>
      <c r="B44" s="57">
        <v>43400</v>
      </c>
      <c r="C44" s="32" t="s">
        <v>8</v>
      </c>
      <c r="D44" s="32">
        <v>31</v>
      </c>
      <c r="E44" s="3" t="s">
        <v>126</v>
      </c>
      <c r="F44" s="29" t="s">
        <v>116</v>
      </c>
      <c r="G44" s="37">
        <v>3500</v>
      </c>
      <c r="H44" s="29">
        <f t="shared" si="0"/>
        <v>3500</v>
      </c>
      <c r="I44" s="32">
        <v>1</v>
      </c>
    </row>
    <row r="45" spans="1:9" x14ac:dyDescent="0.25">
      <c r="A45" s="55">
        <v>43398</v>
      </c>
      <c r="B45" s="57">
        <v>43400</v>
      </c>
      <c r="C45" s="32" t="s">
        <v>8</v>
      </c>
      <c r="D45" s="32">
        <v>32</v>
      </c>
      <c r="E45" s="38" t="s">
        <v>127</v>
      </c>
      <c r="F45" s="29" t="s">
        <v>112</v>
      </c>
      <c r="G45" s="29">
        <v>6.33</v>
      </c>
      <c r="H45" s="29">
        <f>G45*I45</f>
        <v>265.86</v>
      </c>
      <c r="I45" s="32">
        <v>42</v>
      </c>
    </row>
    <row r="46" spans="1:9" x14ac:dyDescent="0.25">
      <c r="A46" s="55">
        <v>43398</v>
      </c>
      <c r="B46" s="57">
        <v>43400</v>
      </c>
      <c r="C46" s="32" t="s">
        <v>8</v>
      </c>
      <c r="D46" s="32">
        <v>33</v>
      </c>
      <c r="E46" s="3" t="s">
        <v>128</v>
      </c>
      <c r="F46" s="29" t="s">
        <v>109</v>
      </c>
      <c r="G46" s="29">
        <v>156.80000000000001</v>
      </c>
      <c r="H46" s="29">
        <f t="shared" si="0"/>
        <v>156.80000000000001</v>
      </c>
      <c r="I46" s="32">
        <v>1</v>
      </c>
    </row>
    <row r="47" spans="1:9" x14ac:dyDescent="0.25">
      <c r="A47" s="55">
        <v>43167</v>
      </c>
      <c r="B47" s="57">
        <v>43170</v>
      </c>
      <c r="C47" s="32" t="s">
        <v>8</v>
      </c>
      <c r="D47" s="32">
        <v>34</v>
      </c>
      <c r="E47" s="4" t="s">
        <v>40</v>
      </c>
      <c r="F47" s="29" t="s">
        <v>109</v>
      </c>
      <c r="G47" s="29">
        <v>6.33</v>
      </c>
      <c r="H47" s="29">
        <f t="shared" si="0"/>
        <v>405.12</v>
      </c>
      <c r="I47" s="32">
        <v>64</v>
      </c>
    </row>
    <row r="48" spans="1:9" x14ac:dyDescent="0.25">
      <c r="A48" s="55">
        <v>43167</v>
      </c>
      <c r="B48" s="57">
        <v>43170</v>
      </c>
      <c r="C48" s="32" t="s">
        <v>8</v>
      </c>
      <c r="D48" s="32">
        <v>35</v>
      </c>
      <c r="E48" s="8" t="s">
        <v>41</v>
      </c>
      <c r="F48" s="29" t="s">
        <v>116</v>
      </c>
      <c r="G48" s="29">
        <v>850</v>
      </c>
      <c r="H48" s="29">
        <f t="shared" si="0"/>
        <v>1700</v>
      </c>
      <c r="I48" s="32">
        <v>2</v>
      </c>
    </row>
    <row r="49" spans="1:9" x14ac:dyDescent="0.25">
      <c r="A49" s="55">
        <v>43167</v>
      </c>
      <c r="B49" s="57">
        <v>43170</v>
      </c>
      <c r="C49" s="32" t="s">
        <v>8</v>
      </c>
      <c r="D49" s="32">
        <v>36</v>
      </c>
      <c r="E49" s="4" t="s">
        <v>42</v>
      </c>
      <c r="F49" s="29" t="s">
        <v>116</v>
      </c>
      <c r="G49" s="29">
        <v>850</v>
      </c>
      <c r="H49" s="29">
        <f t="shared" si="0"/>
        <v>2550</v>
      </c>
      <c r="I49" s="32">
        <v>3</v>
      </c>
    </row>
    <row r="50" spans="1:9" x14ac:dyDescent="0.25">
      <c r="A50" s="55">
        <v>43167</v>
      </c>
      <c r="B50" s="57">
        <v>43170</v>
      </c>
      <c r="C50" s="32" t="s">
        <v>8</v>
      </c>
      <c r="D50" s="32">
        <v>37</v>
      </c>
      <c r="E50" s="4" t="s">
        <v>43</v>
      </c>
      <c r="F50" s="29" t="s">
        <v>109</v>
      </c>
      <c r="G50" s="29">
        <v>1.7</v>
      </c>
      <c r="H50" s="29">
        <f t="shared" si="0"/>
        <v>425</v>
      </c>
      <c r="I50" s="32">
        <v>250</v>
      </c>
    </row>
    <row r="51" spans="1:9" x14ac:dyDescent="0.25">
      <c r="A51" s="55">
        <v>43167</v>
      </c>
      <c r="B51" s="57">
        <v>43170</v>
      </c>
      <c r="C51" s="32" t="s">
        <v>8</v>
      </c>
      <c r="D51" s="32">
        <v>38</v>
      </c>
      <c r="E51" s="4" t="s">
        <v>44</v>
      </c>
      <c r="F51" s="29" t="s">
        <v>109</v>
      </c>
      <c r="G51" s="29">
        <v>17.04</v>
      </c>
      <c r="H51" s="29">
        <f t="shared" si="0"/>
        <v>511.2</v>
      </c>
      <c r="I51" s="32">
        <v>30</v>
      </c>
    </row>
    <row r="52" spans="1:9" x14ac:dyDescent="0.25">
      <c r="A52" s="55">
        <v>43167</v>
      </c>
      <c r="B52" s="57">
        <v>43170</v>
      </c>
      <c r="C52" s="32" t="s">
        <v>8</v>
      </c>
      <c r="D52" s="32">
        <v>39</v>
      </c>
      <c r="E52" s="4" t="s">
        <v>45</v>
      </c>
      <c r="F52" s="29" t="s">
        <v>109</v>
      </c>
      <c r="G52" s="29">
        <v>17.04</v>
      </c>
      <c r="H52" s="29">
        <f t="shared" si="0"/>
        <v>1192.8</v>
      </c>
      <c r="I52" s="32">
        <v>70</v>
      </c>
    </row>
    <row r="53" spans="1:9" x14ac:dyDescent="0.25">
      <c r="A53" s="55">
        <v>43167</v>
      </c>
      <c r="B53" s="57">
        <v>43170</v>
      </c>
      <c r="C53" s="32" t="s">
        <v>8</v>
      </c>
      <c r="D53" s="32">
        <v>40</v>
      </c>
      <c r="E53" s="4" t="s">
        <v>46</v>
      </c>
      <c r="F53" s="29" t="s">
        <v>109</v>
      </c>
      <c r="G53" s="29">
        <v>12</v>
      </c>
      <c r="H53" s="29">
        <f t="shared" si="0"/>
        <v>888</v>
      </c>
      <c r="I53" s="32">
        <v>74</v>
      </c>
    </row>
    <row r="54" spans="1:9" x14ac:dyDescent="0.25">
      <c r="A54" s="55">
        <v>43167</v>
      </c>
      <c r="B54" s="57">
        <v>43170</v>
      </c>
      <c r="C54" s="32" t="s">
        <v>8</v>
      </c>
      <c r="D54" s="32">
        <v>41</v>
      </c>
      <c r="E54" s="3" t="s">
        <v>47</v>
      </c>
      <c r="F54" s="29" t="s">
        <v>109</v>
      </c>
      <c r="G54" s="29">
        <v>17.04</v>
      </c>
      <c r="H54" s="29">
        <f t="shared" si="0"/>
        <v>511.2</v>
      </c>
      <c r="I54" s="32">
        <v>30</v>
      </c>
    </row>
    <row r="55" spans="1:9" x14ac:dyDescent="0.25">
      <c r="A55" s="55">
        <v>43167</v>
      </c>
      <c r="B55" s="57">
        <v>43170</v>
      </c>
      <c r="C55" s="32" t="s">
        <v>8</v>
      </c>
      <c r="D55" s="32">
        <v>42</v>
      </c>
      <c r="E55" s="3" t="s">
        <v>48</v>
      </c>
      <c r="F55" s="29" t="s">
        <v>109</v>
      </c>
      <c r="G55" s="29">
        <v>12</v>
      </c>
      <c r="H55" s="29">
        <f t="shared" si="0"/>
        <v>120</v>
      </c>
      <c r="I55" s="32">
        <v>10</v>
      </c>
    </row>
    <row r="56" spans="1:9" x14ac:dyDescent="0.25">
      <c r="A56" s="55">
        <v>43167</v>
      </c>
      <c r="B56" s="57">
        <v>43170</v>
      </c>
      <c r="C56" s="32" t="s">
        <v>8</v>
      </c>
      <c r="D56" s="32">
        <v>43</v>
      </c>
      <c r="E56" s="3" t="s">
        <v>49</v>
      </c>
      <c r="F56" s="29" t="s">
        <v>109</v>
      </c>
      <c r="G56" s="29">
        <v>213.5</v>
      </c>
      <c r="H56" s="29">
        <f t="shared" si="0"/>
        <v>9180.5</v>
      </c>
      <c r="I56" s="32">
        <v>43</v>
      </c>
    </row>
    <row r="57" spans="1:9" x14ac:dyDescent="0.25">
      <c r="A57" s="55">
        <v>43167</v>
      </c>
      <c r="B57" s="57">
        <v>43170</v>
      </c>
      <c r="C57" s="32" t="s">
        <v>8</v>
      </c>
      <c r="D57" s="32">
        <v>44</v>
      </c>
      <c r="E57" s="3" t="s">
        <v>50</v>
      </c>
      <c r="F57" s="29" t="s">
        <v>109</v>
      </c>
      <c r="G57" s="29">
        <v>410</v>
      </c>
      <c r="H57" s="29">
        <f t="shared" si="0"/>
        <v>1230</v>
      </c>
      <c r="I57" s="32">
        <v>3</v>
      </c>
    </row>
    <row r="58" spans="1:9" x14ac:dyDescent="0.25">
      <c r="A58" s="55">
        <v>43167</v>
      </c>
      <c r="B58" s="57">
        <v>43170</v>
      </c>
      <c r="C58" s="32" t="s">
        <v>8</v>
      </c>
      <c r="D58" s="32">
        <v>45</v>
      </c>
      <c r="E58" s="3" t="s">
        <v>51</v>
      </c>
      <c r="F58" s="29" t="s">
        <v>109</v>
      </c>
      <c r="G58" s="29">
        <v>410</v>
      </c>
      <c r="H58" s="29">
        <f t="shared" si="0"/>
        <v>410</v>
      </c>
      <c r="I58" s="32">
        <v>1</v>
      </c>
    </row>
    <row r="59" spans="1:9" x14ac:dyDescent="0.25">
      <c r="A59" s="55">
        <v>43167</v>
      </c>
      <c r="B59" s="57">
        <v>43170</v>
      </c>
      <c r="C59" s="32" t="s">
        <v>8</v>
      </c>
      <c r="D59" s="32">
        <v>46</v>
      </c>
      <c r="E59" s="3" t="s">
        <v>52</v>
      </c>
      <c r="F59" s="29" t="s">
        <v>109</v>
      </c>
      <c r="G59" s="29">
        <v>410</v>
      </c>
      <c r="H59" s="29">
        <f t="shared" si="0"/>
        <v>410</v>
      </c>
      <c r="I59" s="32">
        <v>1</v>
      </c>
    </row>
    <row r="60" spans="1:9" x14ac:dyDescent="0.25">
      <c r="A60" s="55">
        <v>43167</v>
      </c>
      <c r="B60" s="57">
        <v>43170</v>
      </c>
      <c r="C60" s="32" t="s">
        <v>8</v>
      </c>
      <c r="D60" s="32">
        <v>47</v>
      </c>
      <c r="E60" s="3" t="s">
        <v>53</v>
      </c>
      <c r="F60" s="29" t="s">
        <v>109</v>
      </c>
      <c r="G60" s="29">
        <v>410</v>
      </c>
      <c r="H60" s="29">
        <f t="shared" si="0"/>
        <v>410</v>
      </c>
      <c r="I60" s="32">
        <v>1</v>
      </c>
    </row>
    <row r="61" spans="1:9" x14ac:dyDescent="0.25">
      <c r="A61" s="55">
        <v>43398</v>
      </c>
      <c r="B61" s="57">
        <v>43400</v>
      </c>
      <c r="C61" s="32" t="s">
        <v>8</v>
      </c>
      <c r="D61" s="32">
        <v>48</v>
      </c>
      <c r="E61" s="9" t="s">
        <v>56</v>
      </c>
      <c r="F61" s="29" t="s">
        <v>109</v>
      </c>
      <c r="G61" s="29">
        <v>4931.17</v>
      </c>
      <c r="H61" s="29">
        <f t="shared" ref="H61:H89" si="1">G61*I61</f>
        <v>14793.51</v>
      </c>
      <c r="I61" s="32">
        <v>3</v>
      </c>
    </row>
    <row r="62" spans="1:9" x14ac:dyDescent="0.25">
      <c r="A62" s="55">
        <v>43398</v>
      </c>
      <c r="B62" s="57">
        <v>43400</v>
      </c>
      <c r="C62" s="32" t="s">
        <v>8</v>
      </c>
      <c r="D62" s="32">
        <v>49</v>
      </c>
      <c r="E62" s="3" t="s">
        <v>57</v>
      </c>
      <c r="F62" s="29" t="s">
        <v>109</v>
      </c>
      <c r="G62" s="29">
        <v>5900</v>
      </c>
      <c r="H62" s="29">
        <f t="shared" si="1"/>
        <v>11800</v>
      </c>
      <c r="I62" s="32">
        <v>2</v>
      </c>
    </row>
    <row r="63" spans="1:9" x14ac:dyDescent="0.25">
      <c r="A63" s="55">
        <v>43398</v>
      </c>
      <c r="B63" s="57">
        <v>43400</v>
      </c>
      <c r="C63" s="32" t="s">
        <v>8</v>
      </c>
      <c r="D63" s="32">
        <v>50</v>
      </c>
      <c r="E63" s="3" t="s">
        <v>58</v>
      </c>
      <c r="F63" s="29" t="s">
        <v>109</v>
      </c>
      <c r="G63" s="29">
        <v>3360</v>
      </c>
      <c r="H63" s="29">
        <f t="shared" si="1"/>
        <v>10080</v>
      </c>
      <c r="I63" s="32">
        <v>3</v>
      </c>
    </row>
    <row r="64" spans="1:9" x14ac:dyDescent="0.25">
      <c r="A64" s="55">
        <v>43167</v>
      </c>
      <c r="B64" s="57">
        <v>43170</v>
      </c>
      <c r="C64" s="32" t="s">
        <v>8</v>
      </c>
      <c r="D64" s="32">
        <v>51</v>
      </c>
      <c r="E64" s="3" t="s">
        <v>129</v>
      </c>
      <c r="F64" s="29" t="s">
        <v>109</v>
      </c>
      <c r="G64" s="29">
        <v>5900</v>
      </c>
      <c r="H64" s="29">
        <f t="shared" si="1"/>
        <v>5900</v>
      </c>
      <c r="I64" s="32">
        <v>1</v>
      </c>
    </row>
    <row r="65" spans="1:9" x14ac:dyDescent="0.25">
      <c r="A65" s="55">
        <v>43167</v>
      </c>
      <c r="B65" s="57">
        <v>43170</v>
      </c>
      <c r="C65" s="32" t="s">
        <v>8</v>
      </c>
      <c r="D65" s="32">
        <v>52</v>
      </c>
      <c r="E65" s="10" t="s">
        <v>61</v>
      </c>
      <c r="F65" s="29" t="s">
        <v>109</v>
      </c>
      <c r="G65" s="29">
        <v>4800</v>
      </c>
      <c r="H65" s="29">
        <f t="shared" si="1"/>
        <v>19200</v>
      </c>
      <c r="I65" s="32">
        <v>4</v>
      </c>
    </row>
    <row r="66" spans="1:9" x14ac:dyDescent="0.25">
      <c r="A66" s="55">
        <v>43398</v>
      </c>
      <c r="B66" s="57">
        <v>43400</v>
      </c>
      <c r="C66" s="32" t="s">
        <v>8</v>
      </c>
      <c r="D66" s="32">
        <v>53</v>
      </c>
      <c r="E66" s="3" t="s">
        <v>62</v>
      </c>
      <c r="F66" s="29" t="s">
        <v>109</v>
      </c>
      <c r="G66" s="29">
        <v>1650</v>
      </c>
      <c r="H66" s="29">
        <f t="shared" si="1"/>
        <v>3300</v>
      </c>
      <c r="I66" s="32">
        <v>2</v>
      </c>
    </row>
    <row r="67" spans="1:9" x14ac:dyDescent="0.25">
      <c r="A67" s="55">
        <v>43398</v>
      </c>
      <c r="B67" s="57">
        <v>43400</v>
      </c>
      <c r="C67" s="32" t="s">
        <v>8</v>
      </c>
      <c r="D67" s="32">
        <v>54</v>
      </c>
      <c r="E67" s="3" t="s">
        <v>63</v>
      </c>
      <c r="F67" s="29" t="s">
        <v>109</v>
      </c>
      <c r="G67" s="29">
        <v>1750</v>
      </c>
      <c r="H67" s="29">
        <f t="shared" si="1"/>
        <v>3500</v>
      </c>
      <c r="I67" s="32">
        <v>2</v>
      </c>
    </row>
    <row r="68" spans="1:9" x14ac:dyDescent="0.25">
      <c r="A68" s="55">
        <v>43388</v>
      </c>
      <c r="B68" s="57">
        <v>43400</v>
      </c>
      <c r="C68" s="32" t="s">
        <v>8</v>
      </c>
      <c r="D68" s="32">
        <v>55</v>
      </c>
      <c r="E68" s="11" t="s">
        <v>68</v>
      </c>
      <c r="F68" s="29" t="s">
        <v>109</v>
      </c>
      <c r="G68" s="29">
        <v>66.599999999999994</v>
      </c>
      <c r="H68" s="29">
        <f t="shared" si="1"/>
        <v>2597.3999999999996</v>
      </c>
      <c r="I68" s="32">
        <v>39</v>
      </c>
    </row>
    <row r="69" spans="1:9" x14ac:dyDescent="0.25">
      <c r="A69" s="55">
        <v>43350</v>
      </c>
      <c r="B69" s="57">
        <v>43400</v>
      </c>
      <c r="C69" s="32" t="s">
        <v>8</v>
      </c>
      <c r="D69" s="32">
        <v>56</v>
      </c>
      <c r="E69" s="11" t="s">
        <v>130</v>
      </c>
      <c r="F69" s="29" t="s">
        <v>109</v>
      </c>
      <c r="G69" s="29">
        <v>495</v>
      </c>
      <c r="H69" s="29">
        <f t="shared" si="1"/>
        <v>990</v>
      </c>
      <c r="I69" s="32">
        <v>2</v>
      </c>
    </row>
    <row r="70" spans="1:9" x14ac:dyDescent="0.25">
      <c r="A70" s="55">
        <v>43398</v>
      </c>
      <c r="B70" s="57">
        <v>43400</v>
      </c>
      <c r="C70" s="32" t="s">
        <v>8</v>
      </c>
      <c r="D70" s="32">
        <v>57</v>
      </c>
      <c r="E70" s="3" t="s">
        <v>72</v>
      </c>
      <c r="F70" s="29" t="s">
        <v>149</v>
      </c>
      <c r="G70" s="29">
        <v>210</v>
      </c>
      <c r="H70" s="29">
        <f t="shared" si="1"/>
        <v>1260</v>
      </c>
      <c r="I70" s="32">
        <v>6</v>
      </c>
    </row>
    <row r="71" spans="1:9" x14ac:dyDescent="0.25">
      <c r="A71" s="55">
        <v>43398</v>
      </c>
      <c r="B71" s="57">
        <v>43400</v>
      </c>
      <c r="C71" s="32" t="s">
        <v>8</v>
      </c>
      <c r="D71" s="32">
        <v>58</v>
      </c>
      <c r="E71" s="3" t="s">
        <v>131</v>
      </c>
      <c r="F71" s="29" t="s">
        <v>149</v>
      </c>
      <c r="G71" s="29">
        <v>600</v>
      </c>
      <c r="H71" s="29">
        <f t="shared" si="1"/>
        <v>1800</v>
      </c>
      <c r="I71" s="32">
        <v>3</v>
      </c>
    </row>
    <row r="72" spans="1:9" x14ac:dyDescent="0.25">
      <c r="A72" s="55">
        <v>43398</v>
      </c>
      <c r="B72" s="57">
        <v>43400</v>
      </c>
      <c r="C72" s="32" t="s">
        <v>8</v>
      </c>
      <c r="D72" s="32">
        <v>59</v>
      </c>
      <c r="E72" s="3" t="s">
        <v>132</v>
      </c>
      <c r="F72" s="29" t="s">
        <v>149</v>
      </c>
      <c r="G72" s="29">
        <v>220</v>
      </c>
      <c r="H72" s="29">
        <f t="shared" si="1"/>
        <v>440</v>
      </c>
      <c r="I72" s="32">
        <v>2</v>
      </c>
    </row>
    <row r="73" spans="1:9" x14ac:dyDescent="0.25">
      <c r="A73" s="55">
        <v>43242</v>
      </c>
      <c r="B73" s="57">
        <v>43400</v>
      </c>
      <c r="C73" s="32" t="s">
        <v>8</v>
      </c>
      <c r="D73" s="32">
        <v>60</v>
      </c>
      <c r="E73" s="10" t="s">
        <v>73</v>
      </c>
      <c r="F73" s="29" t="s">
        <v>149</v>
      </c>
      <c r="G73" s="29">
        <v>625</v>
      </c>
      <c r="H73" s="29">
        <f t="shared" si="1"/>
        <v>3125</v>
      </c>
      <c r="I73" s="32">
        <v>5</v>
      </c>
    </row>
    <row r="74" spans="1:9" x14ac:dyDescent="0.25">
      <c r="A74" s="55">
        <v>43398</v>
      </c>
      <c r="B74" s="57">
        <v>43400</v>
      </c>
      <c r="C74" s="32" t="s">
        <v>8</v>
      </c>
      <c r="D74" s="32">
        <v>61</v>
      </c>
      <c r="E74" s="3" t="s">
        <v>133</v>
      </c>
      <c r="F74" s="29" t="s">
        <v>149</v>
      </c>
      <c r="G74" s="29">
        <v>218</v>
      </c>
      <c r="H74" s="29">
        <f t="shared" si="1"/>
        <v>218</v>
      </c>
      <c r="I74" s="32">
        <v>1</v>
      </c>
    </row>
    <row r="75" spans="1:9" x14ac:dyDescent="0.25">
      <c r="A75" s="55">
        <v>43398</v>
      </c>
      <c r="B75" s="57">
        <v>43400</v>
      </c>
      <c r="C75" s="32" t="s">
        <v>8</v>
      </c>
      <c r="D75" s="32">
        <v>62</v>
      </c>
      <c r="E75" s="3" t="s">
        <v>134</v>
      </c>
      <c r="F75" s="29" t="s">
        <v>109</v>
      </c>
      <c r="G75" s="29">
        <v>15.31</v>
      </c>
      <c r="H75" s="29">
        <f t="shared" si="1"/>
        <v>199.03</v>
      </c>
      <c r="I75" s="32">
        <v>13</v>
      </c>
    </row>
    <row r="76" spans="1:9" x14ac:dyDescent="0.25">
      <c r="A76" s="55">
        <v>43398</v>
      </c>
      <c r="B76" s="57">
        <v>43400</v>
      </c>
      <c r="C76" s="32" t="s">
        <v>8</v>
      </c>
      <c r="D76" s="32">
        <v>63</v>
      </c>
      <c r="E76" s="4" t="s">
        <v>135</v>
      </c>
      <c r="F76" s="29" t="s">
        <v>151</v>
      </c>
      <c r="G76" s="29">
        <v>98</v>
      </c>
      <c r="H76" s="29">
        <f t="shared" si="1"/>
        <v>98</v>
      </c>
      <c r="I76" s="32">
        <v>1</v>
      </c>
    </row>
    <row r="77" spans="1:9" x14ac:dyDescent="0.25">
      <c r="A77" s="55">
        <v>43398</v>
      </c>
      <c r="B77" s="57">
        <v>43400</v>
      </c>
      <c r="C77" s="32" t="s">
        <v>8</v>
      </c>
      <c r="D77" s="32">
        <v>64</v>
      </c>
      <c r="E77" s="3" t="s">
        <v>76</v>
      </c>
      <c r="F77" s="29" t="s">
        <v>109</v>
      </c>
      <c r="G77" s="29">
        <v>550</v>
      </c>
      <c r="H77" s="29">
        <f t="shared" si="1"/>
        <v>550</v>
      </c>
      <c r="I77" s="32">
        <v>1</v>
      </c>
    </row>
    <row r="78" spans="1:9" x14ac:dyDescent="0.25">
      <c r="A78" s="55">
        <v>43398</v>
      </c>
      <c r="B78" s="57">
        <v>43400</v>
      </c>
      <c r="C78" s="32" t="s">
        <v>8</v>
      </c>
      <c r="D78" s="32">
        <v>65</v>
      </c>
      <c r="E78" s="3" t="s">
        <v>136</v>
      </c>
      <c r="F78" s="29" t="s">
        <v>147</v>
      </c>
      <c r="G78" s="29">
        <v>48.36</v>
      </c>
      <c r="H78" s="29">
        <f t="shared" si="1"/>
        <v>628.67999999999995</v>
      </c>
      <c r="I78" s="32">
        <v>13</v>
      </c>
    </row>
    <row r="79" spans="1:9" x14ac:dyDescent="0.25">
      <c r="A79" s="55">
        <v>43313</v>
      </c>
      <c r="B79" s="57">
        <v>43315</v>
      </c>
      <c r="C79" s="32" t="s">
        <v>8</v>
      </c>
      <c r="D79" s="32">
        <v>66</v>
      </c>
      <c r="E79" s="3" t="s">
        <v>79</v>
      </c>
      <c r="F79" s="29" t="s">
        <v>109</v>
      </c>
      <c r="G79" s="29">
        <v>44.1</v>
      </c>
      <c r="H79" s="29">
        <f t="shared" si="1"/>
        <v>1719.9</v>
      </c>
      <c r="I79" s="32">
        <v>39</v>
      </c>
    </row>
    <row r="80" spans="1:9" x14ac:dyDescent="0.25">
      <c r="A80" s="56">
        <v>43398</v>
      </c>
      <c r="B80" s="57">
        <v>43400</v>
      </c>
      <c r="C80" s="32" t="s">
        <v>8</v>
      </c>
      <c r="D80" s="32">
        <v>67</v>
      </c>
      <c r="E80" s="3" t="s">
        <v>114</v>
      </c>
      <c r="F80" s="29" t="s">
        <v>109</v>
      </c>
      <c r="G80" s="29">
        <v>525</v>
      </c>
      <c r="H80" s="29">
        <f t="shared" si="1"/>
        <v>1050</v>
      </c>
      <c r="I80" s="32">
        <v>2</v>
      </c>
    </row>
    <row r="81" spans="1:9" x14ac:dyDescent="0.25">
      <c r="A81" s="56">
        <v>43398</v>
      </c>
      <c r="B81" s="57">
        <v>43400</v>
      </c>
      <c r="C81" s="32" t="s">
        <v>8</v>
      </c>
      <c r="D81" s="32">
        <v>68</v>
      </c>
      <c r="E81" s="4" t="s">
        <v>150</v>
      </c>
      <c r="F81" s="29" t="s">
        <v>109</v>
      </c>
      <c r="G81" s="29">
        <v>181.95</v>
      </c>
      <c r="H81" s="29">
        <f t="shared" si="1"/>
        <v>181.95</v>
      </c>
      <c r="I81" s="32">
        <v>1</v>
      </c>
    </row>
    <row r="82" spans="1:9" x14ac:dyDescent="0.25">
      <c r="A82" s="56">
        <v>43398</v>
      </c>
      <c r="B82" s="57">
        <v>43400</v>
      </c>
      <c r="C82" s="32" t="s">
        <v>8</v>
      </c>
      <c r="D82" s="32">
        <v>69</v>
      </c>
      <c r="E82" s="4" t="s">
        <v>80</v>
      </c>
      <c r="F82" s="29" t="s">
        <v>109</v>
      </c>
      <c r="G82" s="29">
        <v>175</v>
      </c>
      <c r="H82" s="29">
        <f t="shared" si="1"/>
        <v>350</v>
      </c>
      <c r="I82" s="32">
        <v>2</v>
      </c>
    </row>
    <row r="83" spans="1:9" x14ac:dyDescent="0.25">
      <c r="A83" s="55">
        <v>43313</v>
      </c>
      <c r="B83" s="57">
        <v>43315</v>
      </c>
      <c r="C83" s="32" t="s">
        <v>8</v>
      </c>
      <c r="D83" s="32">
        <v>70</v>
      </c>
      <c r="E83" s="4" t="s">
        <v>137</v>
      </c>
      <c r="F83" s="29" t="s">
        <v>109</v>
      </c>
      <c r="G83" s="29">
        <v>131.99</v>
      </c>
      <c r="H83" s="29">
        <f t="shared" si="1"/>
        <v>131.99</v>
      </c>
      <c r="I83" s="32">
        <v>1</v>
      </c>
    </row>
    <row r="84" spans="1:9" x14ac:dyDescent="0.25">
      <c r="A84" s="55">
        <v>43313</v>
      </c>
      <c r="B84" s="57">
        <v>43315</v>
      </c>
      <c r="C84" s="32" t="s">
        <v>8</v>
      </c>
      <c r="D84" s="32">
        <v>71</v>
      </c>
      <c r="E84" s="4" t="s">
        <v>82</v>
      </c>
      <c r="F84" s="29" t="s">
        <v>109</v>
      </c>
      <c r="G84" s="29">
        <v>602</v>
      </c>
      <c r="H84" s="29">
        <f t="shared" si="1"/>
        <v>9030</v>
      </c>
      <c r="I84" s="32">
        <v>15</v>
      </c>
    </row>
    <row r="85" spans="1:9" x14ac:dyDescent="0.25">
      <c r="A85" s="55">
        <v>43313</v>
      </c>
      <c r="B85" s="57">
        <v>43315</v>
      </c>
      <c r="C85" s="32" t="s">
        <v>8</v>
      </c>
      <c r="D85" s="32">
        <v>72</v>
      </c>
      <c r="E85" s="4" t="s">
        <v>83</v>
      </c>
      <c r="F85" s="29" t="s">
        <v>109</v>
      </c>
      <c r="G85" s="29">
        <v>12</v>
      </c>
      <c r="H85" s="29">
        <f t="shared" si="1"/>
        <v>264</v>
      </c>
      <c r="I85" s="32">
        <v>22</v>
      </c>
    </row>
    <row r="86" spans="1:9" x14ac:dyDescent="0.25">
      <c r="A86" s="56">
        <v>43192</v>
      </c>
      <c r="B86" s="57">
        <v>43195</v>
      </c>
      <c r="C86" s="32" t="s">
        <v>8</v>
      </c>
      <c r="D86" s="32">
        <v>73</v>
      </c>
      <c r="E86" s="12" t="s">
        <v>84</v>
      </c>
      <c r="F86" s="29" t="s">
        <v>109</v>
      </c>
      <c r="G86" s="29">
        <v>5000</v>
      </c>
      <c r="H86" s="29">
        <f t="shared" si="1"/>
        <v>10000</v>
      </c>
      <c r="I86" s="32">
        <v>2</v>
      </c>
    </row>
    <row r="87" spans="1:9" x14ac:dyDescent="0.25">
      <c r="A87" s="56">
        <v>43579</v>
      </c>
      <c r="B87" s="57">
        <v>43581</v>
      </c>
      <c r="C87" s="32" t="s">
        <v>8</v>
      </c>
      <c r="D87" s="32">
        <v>74</v>
      </c>
      <c r="E87" s="12" t="s">
        <v>138</v>
      </c>
      <c r="F87" s="29" t="s">
        <v>109</v>
      </c>
      <c r="G87" s="29">
        <v>2600</v>
      </c>
      <c r="H87" s="29">
        <f t="shared" si="1"/>
        <v>7800</v>
      </c>
      <c r="I87" s="32">
        <v>3</v>
      </c>
    </row>
    <row r="88" spans="1:9" x14ac:dyDescent="0.25">
      <c r="A88" s="34">
        <v>43538</v>
      </c>
      <c r="B88" s="56">
        <v>43579</v>
      </c>
      <c r="C88" s="32" t="s">
        <v>8</v>
      </c>
      <c r="D88" s="32">
        <v>76</v>
      </c>
      <c r="E88" s="12" t="s">
        <v>139</v>
      </c>
      <c r="F88" s="29" t="s">
        <v>109</v>
      </c>
      <c r="G88" s="29">
        <v>565.67999999999995</v>
      </c>
      <c r="H88" s="29">
        <f t="shared" si="1"/>
        <v>5656.7999999999993</v>
      </c>
      <c r="I88" s="32">
        <v>10</v>
      </c>
    </row>
    <row r="89" spans="1:9" x14ac:dyDescent="0.25">
      <c r="A89" s="56">
        <v>43192</v>
      </c>
      <c r="B89" s="57">
        <v>43195</v>
      </c>
      <c r="C89" s="32" t="s">
        <v>8</v>
      </c>
      <c r="D89" s="32">
        <v>77</v>
      </c>
      <c r="E89" s="13" t="s">
        <v>85</v>
      </c>
      <c r="F89" s="29" t="s">
        <v>109</v>
      </c>
      <c r="G89" s="29">
        <v>3675</v>
      </c>
      <c r="H89" s="29">
        <f t="shared" si="1"/>
        <v>7350</v>
      </c>
      <c r="I89" s="32">
        <v>2</v>
      </c>
    </row>
    <row r="90" spans="1:9" ht="15.75" x14ac:dyDescent="0.25">
      <c r="A90" s="56">
        <v>43398</v>
      </c>
      <c r="B90" s="57">
        <v>43400</v>
      </c>
      <c r="C90" s="32" t="s">
        <v>8</v>
      </c>
      <c r="D90" s="32">
        <v>78</v>
      </c>
      <c r="E90" s="14" t="s">
        <v>140</v>
      </c>
      <c r="F90" s="29" t="s">
        <v>109</v>
      </c>
      <c r="G90" s="29">
        <v>45150</v>
      </c>
      <c r="H90" s="29">
        <f t="shared" ref="H90:H112" si="2">G90*I90</f>
        <v>45150</v>
      </c>
      <c r="I90" s="32">
        <v>1</v>
      </c>
    </row>
    <row r="91" spans="1:9" ht="15.75" x14ac:dyDescent="0.25">
      <c r="A91" s="56">
        <v>43398</v>
      </c>
      <c r="B91" s="57">
        <v>43400</v>
      </c>
      <c r="C91" s="32" t="s">
        <v>8</v>
      </c>
      <c r="D91" s="32">
        <v>79</v>
      </c>
      <c r="E91" s="14" t="s">
        <v>141</v>
      </c>
      <c r="F91" s="29" t="s">
        <v>109</v>
      </c>
      <c r="G91" s="29">
        <v>7800</v>
      </c>
      <c r="H91" s="29">
        <f t="shared" si="2"/>
        <v>7800</v>
      </c>
      <c r="I91" s="32">
        <v>1</v>
      </c>
    </row>
    <row r="92" spans="1:9" x14ac:dyDescent="0.25">
      <c r="A92" s="56">
        <v>43398</v>
      </c>
      <c r="B92" s="57">
        <v>43400</v>
      </c>
      <c r="C92" s="32" t="s">
        <v>8</v>
      </c>
      <c r="D92" s="32">
        <v>80</v>
      </c>
      <c r="E92" s="13" t="s">
        <v>142</v>
      </c>
      <c r="F92" s="29" t="s">
        <v>109</v>
      </c>
      <c r="G92" s="29">
        <v>62</v>
      </c>
      <c r="H92" s="29">
        <f t="shared" si="2"/>
        <v>1674</v>
      </c>
      <c r="I92" s="32">
        <v>27</v>
      </c>
    </row>
    <row r="93" spans="1:9" ht="15.75" x14ac:dyDescent="0.25">
      <c r="A93" s="56">
        <v>43526</v>
      </c>
      <c r="B93" s="57">
        <v>43164</v>
      </c>
      <c r="C93" s="32" t="s">
        <v>8</v>
      </c>
      <c r="D93" s="32">
        <v>81</v>
      </c>
      <c r="E93" s="14" t="s">
        <v>143</v>
      </c>
      <c r="F93" s="29" t="s">
        <v>109</v>
      </c>
      <c r="G93" s="29">
        <v>1500</v>
      </c>
      <c r="H93" s="29">
        <f t="shared" si="2"/>
        <v>1500</v>
      </c>
      <c r="I93" s="32">
        <v>1</v>
      </c>
    </row>
    <row r="94" spans="1:9" x14ac:dyDescent="0.25">
      <c r="A94" s="56">
        <v>43526</v>
      </c>
      <c r="B94" s="57">
        <v>43164</v>
      </c>
      <c r="C94" s="32" t="s">
        <v>8</v>
      </c>
      <c r="D94" s="32">
        <v>82</v>
      </c>
      <c r="E94" s="13" t="s">
        <v>144</v>
      </c>
      <c r="F94" s="29" t="s">
        <v>109</v>
      </c>
      <c r="G94" s="29">
        <v>320</v>
      </c>
      <c r="H94" s="29">
        <f t="shared" si="2"/>
        <v>640</v>
      </c>
      <c r="I94" s="32">
        <v>2</v>
      </c>
    </row>
    <row r="95" spans="1:9" x14ac:dyDescent="0.25">
      <c r="A95" s="55">
        <v>43398</v>
      </c>
      <c r="B95" s="57">
        <v>43400</v>
      </c>
      <c r="C95" s="32" t="s">
        <v>8</v>
      </c>
      <c r="D95" s="32">
        <v>83</v>
      </c>
      <c r="E95" s="5" t="s">
        <v>87</v>
      </c>
      <c r="F95" s="29" t="s">
        <v>109</v>
      </c>
      <c r="G95" s="29">
        <v>62</v>
      </c>
      <c r="H95" s="29">
        <f t="shared" si="2"/>
        <v>2170</v>
      </c>
      <c r="I95" s="32">
        <v>35</v>
      </c>
    </row>
    <row r="96" spans="1:9" x14ac:dyDescent="0.25">
      <c r="A96" s="55">
        <v>43167</v>
      </c>
      <c r="B96" s="57">
        <v>43170</v>
      </c>
      <c r="C96" s="32" t="s">
        <v>8</v>
      </c>
      <c r="D96" s="32">
        <v>84</v>
      </c>
      <c r="E96" s="5" t="s">
        <v>88</v>
      </c>
      <c r="F96" s="29" t="s">
        <v>109</v>
      </c>
      <c r="G96" s="29">
        <v>250</v>
      </c>
      <c r="H96" s="29">
        <f t="shared" si="2"/>
        <v>15000</v>
      </c>
      <c r="I96" s="32">
        <v>60</v>
      </c>
    </row>
    <row r="97" spans="1:9" x14ac:dyDescent="0.25">
      <c r="A97" s="55">
        <v>43167</v>
      </c>
      <c r="B97" s="57">
        <v>43170</v>
      </c>
      <c r="C97" s="32" t="s">
        <v>8</v>
      </c>
      <c r="D97" s="32">
        <v>85</v>
      </c>
      <c r="E97" s="5" t="s">
        <v>89</v>
      </c>
      <c r="F97" s="29" t="s">
        <v>109</v>
      </c>
      <c r="G97" s="29">
        <v>150</v>
      </c>
      <c r="H97" s="29">
        <f t="shared" si="2"/>
        <v>9000</v>
      </c>
      <c r="I97" s="32">
        <v>60</v>
      </c>
    </row>
    <row r="98" spans="1:9" x14ac:dyDescent="0.25">
      <c r="A98" s="55">
        <v>43139</v>
      </c>
      <c r="B98" s="57">
        <v>43170</v>
      </c>
      <c r="C98" s="32" t="s">
        <v>8</v>
      </c>
      <c r="D98" s="32">
        <v>86</v>
      </c>
      <c r="E98" s="5" t="s">
        <v>90</v>
      </c>
      <c r="F98" s="29" t="s">
        <v>109</v>
      </c>
      <c r="G98" s="29">
        <v>450</v>
      </c>
      <c r="H98" s="29">
        <f t="shared" si="2"/>
        <v>5400</v>
      </c>
      <c r="I98" s="32">
        <v>12</v>
      </c>
    </row>
    <row r="99" spans="1:9" x14ac:dyDescent="0.25">
      <c r="A99" s="56">
        <v>43167</v>
      </c>
      <c r="B99" s="57">
        <v>43170</v>
      </c>
      <c r="C99" s="32" t="s">
        <v>8</v>
      </c>
      <c r="D99" s="32">
        <v>87</v>
      </c>
      <c r="E99" s="28" t="s">
        <v>92</v>
      </c>
      <c r="F99" s="29" t="s">
        <v>109</v>
      </c>
      <c r="G99" s="29">
        <v>165</v>
      </c>
      <c r="H99" s="29">
        <f t="shared" si="2"/>
        <v>14685</v>
      </c>
      <c r="I99" s="32">
        <v>89</v>
      </c>
    </row>
    <row r="100" spans="1:9" x14ac:dyDescent="0.25">
      <c r="A100" s="56">
        <v>43167</v>
      </c>
      <c r="B100" s="57">
        <v>43170</v>
      </c>
      <c r="C100" s="32" t="s">
        <v>8</v>
      </c>
      <c r="D100" s="32">
        <v>88</v>
      </c>
      <c r="E100" s="28" t="s">
        <v>93</v>
      </c>
      <c r="F100" s="29" t="s">
        <v>109</v>
      </c>
      <c r="G100" s="29">
        <v>140</v>
      </c>
      <c r="H100" s="29">
        <f t="shared" si="2"/>
        <v>11060</v>
      </c>
      <c r="I100" s="32">
        <v>79</v>
      </c>
    </row>
    <row r="101" spans="1:9" ht="15.75" x14ac:dyDescent="0.25">
      <c r="A101" s="56">
        <v>43426</v>
      </c>
      <c r="B101" s="57">
        <v>43428</v>
      </c>
      <c r="C101" s="32" t="s">
        <v>8</v>
      </c>
      <c r="D101" s="32">
        <v>89</v>
      </c>
      <c r="E101" s="14" t="s">
        <v>94</v>
      </c>
      <c r="F101" s="29" t="s">
        <v>109</v>
      </c>
      <c r="G101" s="29">
        <v>811.76</v>
      </c>
      <c r="H101" s="29">
        <f t="shared" si="2"/>
        <v>5682.32</v>
      </c>
      <c r="I101" s="32">
        <v>7</v>
      </c>
    </row>
    <row r="102" spans="1:9" x14ac:dyDescent="0.25">
      <c r="A102" s="56">
        <v>43167</v>
      </c>
      <c r="B102" s="57">
        <v>43170</v>
      </c>
      <c r="C102" s="32" t="s">
        <v>8</v>
      </c>
      <c r="D102" s="32">
        <v>90</v>
      </c>
      <c r="E102" s="28" t="s">
        <v>145</v>
      </c>
      <c r="F102" s="29" t="s">
        <v>109</v>
      </c>
      <c r="G102" s="29">
        <v>125</v>
      </c>
      <c r="H102" s="29">
        <f t="shared" si="2"/>
        <v>750</v>
      </c>
      <c r="I102" s="32">
        <v>6</v>
      </c>
    </row>
    <row r="103" spans="1:9" x14ac:dyDescent="0.25">
      <c r="A103" s="56">
        <v>43242</v>
      </c>
      <c r="B103" s="57">
        <v>43245</v>
      </c>
      <c r="C103" s="32" t="s">
        <v>8</v>
      </c>
      <c r="D103" s="32">
        <v>91</v>
      </c>
      <c r="E103" s="5" t="s">
        <v>95</v>
      </c>
      <c r="F103" s="29" t="s">
        <v>109</v>
      </c>
      <c r="G103" s="29">
        <v>63.76</v>
      </c>
      <c r="H103" s="29">
        <f t="shared" si="2"/>
        <v>765.12</v>
      </c>
      <c r="I103" s="32">
        <v>12</v>
      </c>
    </row>
    <row r="104" spans="1:9" x14ac:dyDescent="0.25">
      <c r="A104" s="55">
        <v>43243</v>
      </c>
      <c r="B104" s="57">
        <v>43250</v>
      </c>
      <c r="C104" s="32" t="s">
        <v>8</v>
      </c>
      <c r="D104" s="32">
        <v>92</v>
      </c>
      <c r="E104" s="5" t="s">
        <v>96</v>
      </c>
      <c r="F104" s="29" t="s">
        <v>109</v>
      </c>
      <c r="G104" s="29">
        <v>1395</v>
      </c>
      <c r="H104" s="29">
        <f t="shared" si="2"/>
        <v>2790</v>
      </c>
      <c r="I104" s="32">
        <v>2</v>
      </c>
    </row>
    <row r="105" spans="1:9" x14ac:dyDescent="0.25">
      <c r="A105" s="55">
        <v>43243</v>
      </c>
      <c r="B105" s="57">
        <v>43250</v>
      </c>
      <c r="C105" s="32" t="s">
        <v>8</v>
      </c>
      <c r="D105" s="32">
        <v>93</v>
      </c>
      <c r="E105" s="5" t="s">
        <v>97</v>
      </c>
      <c r="F105" s="29" t="s">
        <v>109</v>
      </c>
      <c r="G105" s="29">
        <v>1150</v>
      </c>
      <c r="H105" s="29">
        <f t="shared" si="2"/>
        <v>2300</v>
      </c>
      <c r="I105" s="32">
        <v>2</v>
      </c>
    </row>
    <row r="106" spans="1:9" x14ac:dyDescent="0.25">
      <c r="A106" s="55">
        <v>43243</v>
      </c>
      <c r="B106" s="57">
        <v>43250</v>
      </c>
      <c r="C106" s="32" t="s">
        <v>8</v>
      </c>
      <c r="D106" s="32">
        <v>94</v>
      </c>
      <c r="E106" s="5" t="s">
        <v>98</v>
      </c>
      <c r="F106" s="29" t="s">
        <v>109</v>
      </c>
      <c r="G106" s="29">
        <v>1195</v>
      </c>
      <c r="H106" s="29">
        <f t="shared" si="2"/>
        <v>1195</v>
      </c>
      <c r="I106" s="32">
        <v>1</v>
      </c>
    </row>
    <row r="107" spans="1:9" x14ac:dyDescent="0.25">
      <c r="A107" s="55">
        <v>43139</v>
      </c>
      <c r="B107" s="57">
        <v>43170</v>
      </c>
      <c r="C107" s="32" t="s">
        <v>8</v>
      </c>
      <c r="D107" s="32">
        <v>95</v>
      </c>
      <c r="E107" s="5" t="s">
        <v>99</v>
      </c>
      <c r="F107" s="29" t="s">
        <v>109</v>
      </c>
      <c r="G107" s="29">
        <v>750</v>
      </c>
      <c r="H107" s="29">
        <f t="shared" si="2"/>
        <v>750</v>
      </c>
      <c r="I107" s="32">
        <v>1</v>
      </c>
    </row>
    <row r="108" spans="1:9" x14ac:dyDescent="0.25">
      <c r="A108" s="55">
        <v>43139</v>
      </c>
      <c r="B108" s="57">
        <v>43170</v>
      </c>
      <c r="C108" s="32" t="s">
        <v>8</v>
      </c>
      <c r="D108" s="32">
        <v>96</v>
      </c>
      <c r="E108" s="5" t="s">
        <v>100</v>
      </c>
      <c r="F108" s="29" t="s">
        <v>109</v>
      </c>
      <c r="G108" s="29">
        <v>71</v>
      </c>
      <c r="H108" s="29">
        <f t="shared" si="2"/>
        <v>10153</v>
      </c>
      <c r="I108" s="32">
        <v>143</v>
      </c>
    </row>
    <row r="109" spans="1:9" x14ac:dyDescent="0.25">
      <c r="A109" s="55">
        <v>43139</v>
      </c>
      <c r="B109" s="57">
        <v>43170</v>
      </c>
      <c r="C109" s="32" t="s">
        <v>8</v>
      </c>
      <c r="D109" s="32">
        <v>97</v>
      </c>
      <c r="E109" s="5" t="s">
        <v>101</v>
      </c>
      <c r="F109" s="29" t="s">
        <v>109</v>
      </c>
      <c r="G109" s="29">
        <v>165</v>
      </c>
      <c r="H109" s="29">
        <f t="shared" si="2"/>
        <v>32835</v>
      </c>
      <c r="I109" s="32">
        <v>199</v>
      </c>
    </row>
    <row r="110" spans="1:9" x14ac:dyDescent="0.25">
      <c r="A110" s="39">
        <v>43167</v>
      </c>
      <c r="B110" s="57">
        <v>43170</v>
      </c>
      <c r="C110" s="32" t="s">
        <v>8</v>
      </c>
      <c r="D110" s="32">
        <v>98</v>
      </c>
      <c r="E110" s="5" t="s">
        <v>102</v>
      </c>
      <c r="F110" s="29" t="s">
        <v>109</v>
      </c>
      <c r="G110" s="29">
        <v>98</v>
      </c>
      <c r="H110" s="29">
        <f t="shared" si="2"/>
        <v>33124</v>
      </c>
      <c r="I110" s="32">
        <v>338</v>
      </c>
    </row>
    <row r="111" spans="1:9" x14ac:dyDescent="0.25">
      <c r="A111" s="39">
        <v>43167</v>
      </c>
      <c r="B111" s="57">
        <v>43170</v>
      </c>
      <c r="C111" s="32" t="s">
        <v>8</v>
      </c>
      <c r="D111" s="32">
        <v>99</v>
      </c>
      <c r="E111" s="5" t="s">
        <v>146</v>
      </c>
      <c r="F111" s="29" t="s">
        <v>109</v>
      </c>
      <c r="G111" s="29">
        <v>165</v>
      </c>
      <c r="H111" s="29">
        <f t="shared" si="2"/>
        <v>63855</v>
      </c>
      <c r="I111" s="32">
        <v>387</v>
      </c>
    </row>
    <row r="112" spans="1:9" x14ac:dyDescent="0.25">
      <c r="A112" s="39">
        <v>43167</v>
      </c>
      <c r="B112" s="55">
        <v>43313</v>
      </c>
      <c r="C112" s="32" t="s">
        <v>8</v>
      </c>
      <c r="D112" s="32">
        <v>100</v>
      </c>
      <c r="E112" s="5" t="s">
        <v>103</v>
      </c>
      <c r="F112" s="46" t="s">
        <v>109</v>
      </c>
      <c r="G112" s="29">
        <v>1800</v>
      </c>
      <c r="H112" s="29">
        <f t="shared" si="2"/>
        <v>7200</v>
      </c>
      <c r="I112" s="47">
        <v>4</v>
      </c>
    </row>
    <row r="113" spans="7:8" x14ac:dyDescent="0.25">
      <c r="G113" s="1"/>
      <c r="H113" s="48">
        <f>SUM(H14:H112)</f>
        <v>478684.54199999996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19"/>
  <sheetViews>
    <sheetView topLeftCell="A4" workbookViewId="0">
      <selection activeCell="C8" sqref="C8"/>
    </sheetView>
  </sheetViews>
  <sheetFormatPr defaultColWidth="11.42578125" defaultRowHeight="15" x14ac:dyDescent="0.25"/>
  <cols>
    <col min="1" max="1" width="16.85546875" customWidth="1"/>
    <col min="2" max="2" width="22.42578125" customWidth="1"/>
    <col min="3" max="3" width="25.140625" customWidth="1"/>
    <col min="4" max="4" width="21.140625" customWidth="1"/>
    <col min="5" max="5" width="46.140625" customWidth="1"/>
    <col min="6" max="6" width="18.28515625" customWidth="1"/>
    <col min="7" max="7" width="23" customWidth="1"/>
    <col min="8" max="8" width="15.42578125" customWidth="1"/>
    <col min="9" max="9" width="13.5703125" customWidth="1"/>
  </cols>
  <sheetData>
    <row r="3" spans="1:9" x14ac:dyDescent="0.25">
      <c r="E3" s="42" t="s">
        <v>154</v>
      </c>
    </row>
    <row r="4" spans="1:9" x14ac:dyDescent="0.25">
      <c r="E4" s="43" t="s">
        <v>155</v>
      </c>
    </row>
    <row r="9" spans="1:9" ht="18.75" x14ac:dyDescent="0.25">
      <c r="E9" s="40" t="s">
        <v>152</v>
      </c>
    </row>
    <row r="10" spans="1:9" ht="18.75" x14ac:dyDescent="0.25">
      <c r="E10" s="41" t="s">
        <v>153</v>
      </c>
    </row>
    <row r="11" spans="1:9" x14ac:dyDescent="0.25">
      <c r="E11" s="44" t="s">
        <v>157</v>
      </c>
    </row>
    <row r="12" spans="1:9" ht="15.75" x14ac:dyDescent="0.25">
      <c r="A12" s="26" t="s">
        <v>171</v>
      </c>
      <c r="B12" s="26"/>
      <c r="C12" s="26"/>
      <c r="E12" s="45"/>
      <c r="G12" s="58">
        <v>43735</v>
      </c>
    </row>
    <row r="13" spans="1:9" x14ac:dyDescent="0.25">
      <c r="A13" s="1" t="s">
        <v>159</v>
      </c>
      <c r="B13" s="36" t="s">
        <v>0</v>
      </c>
      <c r="C13" s="36" t="s">
        <v>1</v>
      </c>
      <c r="D13" s="36" t="s">
        <v>2</v>
      </c>
      <c r="E13" s="36" t="s">
        <v>3</v>
      </c>
      <c r="F13" s="36" t="s">
        <v>4</v>
      </c>
      <c r="G13" s="36" t="s">
        <v>5</v>
      </c>
      <c r="H13" s="36" t="s">
        <v>6</v>
      </c>
      <c r="I13" s="36" t="s">
        <v>7</v>
      </c>
    </row>
    <row r="14" spans="1:9" x14ac:dyDescent="0.25">
      <c r="A14" s="39">
        <v>43682</v>
      </c>
      <c r="B14" s="39">
        <v>43684</v>
      </c>
      <c r="C14" s="32" t="s">
        <v>8</v>
      </c>
      <c r="D14" s="32">
        <v>1</v>
      </c>
      <c r="E14" s="4" t="s">
        <v>11</v>
      </c>
      <c r="F14" s="29" t="s">
        <v>109</v>
      </c>
      <c r="G14" s="29">
        <v>778</v>
      </c>
      <c r="H14" s="29">
        <f>G14*I14</f>
        <v>20228</v>
      </c>
      <c r="I14" s="32">
        <v>26</v>
      </c>
    </row>
    <row r="15" spans="1:9" x14ac:dyDescent="0.25">
      <c r="A15" s="31">
        <v>43167</v>
      </c>
      <c r="B15" s="39">
        <v>43170</v>
      </c>
      <c r="C15" s="32" t="s">
        <v>8</v>
      </c>
      <c r="D15" s="32">
        <v>2</v>
      </c>
      <c r="E15" s="4" t="s">
        <v>11</v>
      </c>
      <c r="F15" s="29" t="s">
        <v>109</v>
      </c>
      <c r="G15" s="29">
        <v>778</v>
      </c>
      <c r="H15" s="29">
        <f t="shared" ref="H15:H79" si="0">G15*I15</f>
        <v>2334</v>
      </c>
      <c r="I15" s="32">
        <v>3</v>
      </c>
    </row>
    <row r="16" spans="1:9" x14ac:dyDescent="0.25">
      <c r="A16" s="39">
        <v>43682</v>
      </c>
      <c r="B16" s="39">
        <v>43684</v>
      </c>
      <c r="C16" s="32" t="s">
        <v>8</v>
      </c>
      <c r="D16" s="32">
        <v>3</v>
      </c>
      <c r="E16" s="4" t="s">
        <v>12</v>
      </c>
      <c r="F16" s="29" t="s">
        <v>109</v>
      </c>
      <c r="G16" s="29">
        <v>4.58</v>
      </c>
      <c r="H16" s="29">
        <f t="shared" si="0"/>
        <v>2102.2200000000003</v>
      </c>
      <c r="I16" s="32">
        <v>459</v>
      </c>
    </row>
    <row r="17" spans="1:10" x14ac:dyDescent="0.25">
      <c r="A17" s="31">
        <v>43462</v>
      </c>
      <c r="B17" s="39">
        <v>43465</v>
      </c>
      <c r="C17" s="32" t="s">
        <v>8</v>
      </c>
      <c r="D17" s="32">
        <v>4</v>
      </c>
      <c r="E17" s="4" t="s">
        <v>117</v>
      </c>
      <c r="F17" s="29" t="s">
        <v>112</v>
      </c>
      <c r="G17" s="29">
        <v>120.11</v>
      </c>
      <c r="H17" s="29">
        <f t="shared" si="0"/>
        <v>11650.67</v>
      </c>
      <c r="I17" s="32">
        <v>97</v>
      </c>
    </row>
    <row r="18" spans="1:10" x14ac:dyDescent="0.25">
      <c r="A18" s="31">
        <v>43462</v>
      </c>
      <c r="B18" s="39">
        <v>43465</v>
      </c>
      <c r="C18" s="32" t="s">
        <v>8</v>
      </c>
      <c r="D18" s="32">
        <v>5</v>
      </c>
      <c r="E18" s="4" t="s">
        <v>118</v>
      </c>
      <c r="F18" s="29" t="s">
        <v>109</v>
      </c>
      <c r="G18" s="29">
        <v>120.11</v>
      </c>
      <c r="H18" s="29">
        <f t="shared" si="0"/>
        <v>3122.86</v>
      </c>
      <c r="I18" s="32">
        <v>26</v>
      </c>
    </row>
    <row r="19" spans="1:10" x14ac:dyDescent="0.25">
      <c r="A19" s="31">
        <v>43167</v>
      </c>
      <c r="B19" s="39">
        <v>43170</v>
      </c>
      <c r="C19" s="32" t="s">
        <v>8</v>
      </c>
      <c r="D19" s="32">
        <v>6</v>
      </c>
      <c r="E19" s="4" t="s">
        <v>14</v>
      </c>
      <c r="F19" s="29" t="s">
        <v>112</v>
      </c>
      <c r="G19" s="29">
        <v>3.504</v>
      </c>
      <c r="H19" s="29">
        <f t="shared" si="0"/>
        <v>1681.92</v>
      </c>
      <c r="I19" s="32">
        <v>480</v>
      </c>
    </row>
    <row r="20" spans="1:10" x14ac:dyDescent="0.25">
      <c r="A20" s="31">
        <v>43167</v>
      </c>
      <c r="B20" s="39">
        <v>43170</v>
      </c>
      <c r="C20" s="32" t="s">
        <v>8</v>
      </c>
      <c r="D20" s="32">
        <v>7</v>
      </c>
      <c r="E20" s="4" t="s">
        <v>14</v>
      </c>
      <c r="F20" s="29" t="s">
        <v>109</v>
      </c>
      <c r="G20" s="29">
        <v>3.504</v>
      </c>
      <c r="H20" s="29">
        <f>G20*I20</f>
        <v>1380.576</v>
      </c>
      <c r="I20" s="32">
        <v>394</v>
      </c>
    </row>
    <row r="21" spans="1:10" x14ac:dyDescent="0.25">
      <c r="A21" s="31">
        <v>43184</v>
      </c>
      <c r="B21" s="39">
        <v>43400</v>
      </c>
      <c r="C21" s="32" t="s">
        <v>8</v>
      </c>
      <c r="D21" s="32">
        <v>8</v>
      </c>
      <c r="E21" s="3" t="s">
        <v>119</v>
      </c>
      <c r="F21" s="29" t="s">
        <v>109</v>
      </c>
      <c r="G21" s="29">
        <v>269.5</v>
      </c>
      <c r="H21" s="29">
        <f t="shared" si="0"/>
        <v>14014</v>
      </c>
      <c r="I21" s="32">
        <v>52</v>
      </c>
    </row>
    <row r="22" spans="1:10" x14ac:dyDescent="0.25">
      <c r="A22" s="31">
        <v>43110</v>
      </c>
      <c r="B22" s="39">
        <v>43389</v>
      </c>
      <c r="C22" s="32" t="s">
        <v>8</v>
      </c>
      <c r="D22" s="32">
        <v>9</v>
      </c>
      <c r="E22" s="4" t="s">
        <v>16</v>
      </c>
      <c r="F22" s="29" t="s">
        <v>109</v>
      </c>
      <c r="G22" s="29">
        <v>45</v>
      </c>
      <c r="H22" s="29">
        <f t="shared" si="0"/>
        <v>2025</v>
      </c>
      <c r="I22" s="32">
        <v>45</v>
      </c>
    </row>
    <row r="23" spans="1:10" x14ac:dyDescent="0.25">
      <c r="A23" s="31">
        <v>43682</v>
      </c>
      <c r="B23" s="39">
        <v>43684</v>
      </c>
      <c r="C23" s="32" t="s">
        <v>8</v>
      </c>
      <c r="D23" s="32">
        <v>10</v>
      </c>
      <c r="E23" s="3" t="s">
        <v>18</v>
      </c>
      <c r="F23" s="29" t="s">
        <v>109</v>
      </c>
      <c r="G23" s="29">
        <v>7.65</v>
      </c>
      <c r="H23" s="29">
        <f t="shared" si="0"/>
        <v>573.75</v>
      </c>
      <c r="I23" s="32">
        <v>75</v>
      </c>
    </row>
    <row r="24" spans="1:10" x14ac:dyDescent="0.25">
      <c r="A24" s="31">
        <v>43682</v>
      </c>
      <c r="B24" s="39">
        <v>43684</v>
      </c>
      <c r="C24" s="32" t="s">
        <v>8</v>
      </c>
      <c r="D24" s="32">
        <v>11</v>
      </c>
      <c r="E24" s="3" t="s">
        <v>19</v>
      </c>
      <c r="F24" s="29" t="s">
        <v>109</v>
      </c>
      <c r="G24" s="29">
        <v>7.65</v>
      </c>
      <c r="H24" s="29">
        <f t="shared" si="0"/>
        <v>925.65000000000009</v>
      </c>
      <c r="I24" s="32">
        <v>121</v>
      </c>
    </row>
    <row r="25" spans="1:10" x14ac:dyDescent="0.25">
      <c r="A25" s="31">
        <v>43110</v>
      </c>
      <c r="B25" s="39">
        <v>43389</v>
      </c>
      <c r="C25" s="32" t="s">
        <v>8</v>
      </c>
      <c r="D25" s="32">
        <v>12</v>
      </c>
      <c r="E25" s="3" t="s">
        <v>20</v>
      </c>
      <c r="F25" s="29" t="s">
        <v>109</v>
      </c>
      <c r="G25" s="29">
        <v>5.95</v>
      </c>
      <c r="H25" s="29">
        <f t="shared" si="0"/>
        <v>714</v>
      </c>
      <c r="I25" s="32">
        <v>120</v>
      </c>
    </row>
    <row r="26" spans="1:10" x14ac:dyDescent="0.25">
      <c r="A26" s="31">
        <v>43651</v>
      </c>
      <c r="B26" s="39">
        <v>43684</v>
      </c>
      <c r="C26" s="32" t="s">
        <v>8</v>
      </c>
      <c r="D26" s="32">
        <v>13</v>
      </c>
      <c r="E26" s="3" t="s">
        <v>21</v>
      </c>
      <c r="F26" s="29" t="s">
        <v>109</v>
      </c>
      <c r="G26" s="29">
        <v>5.95</v>
      </c>
      <c r="H26" s="29">
        <f t="shared" si="0"/>
        <v>957.95</v>
      </c>
      <c r="I26" s="32">
        <v>161</v>
      </c>
    </row>
    <row r="27" spans="1:10" x14ac:dyDescent="0.25">
      <c r="A27" s="31">
        <v>43167</v>
      </c>
      <c r="B27" s="39">
        <v>43170</v>
      </c>
      <c r="C27" s="32" t="s">
        <v>8</v>
      </c>
      <c r="D27" s="32">
        <v>14</v>
      </c>
      <c r="E27" s="3" t="s">
        <v>22</v>
      </c>
      <c r="F27" s="29" t="s">
        <v>109</v>
      </c>
      <c r="G27" s="29">
        <v>2.3199999999999998</v>
      </c>
      <c r="H27" s="29">
        <f t="shared" si="0"/>
        <v>6.9599999999999991</v>
      </c>
      <c r="I27" s="32">
        <v>3</v>
      </c>
    </row>
    <row r="28" spans="1:10" x14ac:dyDescent="0.25">
      <c r="A28" s="31">
        <v>43167</v>
      </c>
      <c r="B28" s="39">
        <v>43400</v>
      </c>
      <c r="C28" s="32" t="s">
        <v>8</v>
      </c>
      <c r="D28" s="32">
        <v>15</v>
      </c>
      <c r="E28" s="3" t="s">
        <v>26</v>
      </c>
      <c r="F28" s="29" t="s">
        <v>109</v>
      </c>
      <c r="G28" s="29">
        <v>45</v>
      </c>
      <c r="H28" s="29">
        <f t="shared" si="0"/>
        <v>675</v>
      </c>
      <c r="I28" s="32">
        <v>15</v>
      </c>
    </row>
    <row r="29" spans="1:10" x14ac:dyDescent="0.25">
      <c r="A29" s="31">
        <v>43682</v>
      </c>
      <c r="B29" s="39">
        <v>43684</v>
      </c>
      <c r="C29" s="32" t="s">
        <v>8</v>
      </c>
      <c r="D29" s="32">
        <v>16</v>
      </c>
      <c r="E29" s="3" t="s">
        <v>27</v>
      </c>
      <c r="F29" s="29" t="s">
        <v>109</v>
      </c>
      <c r="G29" s="29">
        <v>45</v>
      </c>
      <c r="H29" s="29">
        <f t="shared" si="0"/>
        <v>450</v>
      </c>
      <c r="I29" s="32">
        <v>10</v>
      </c>
    </row>
    <row r="30" spans="1:10" x14ac:dyDescent="0.25">
      <c r="A30" s="31">
        <v>43398</v>
      </c>
      <c r="B30" s="39">
        <v>43400</v>
      </c>
      <c r="C30" s="32" t="s">
        <v>8</v>
      </c>
      <c r="D30" s="32">
        <v>17</v>
      </c>
      <c r="E30" s="3" t="s">
        <v>162</v>
      </c>
      <c r="F30" s="29" t="s">
        <v>109</v>
      </c>
      <c r="G30" s="29">
        <v>13.8</v>
      </c>
      <c r="H30" s="29">
        <f t="shared" si="0"/>
        <v>841.80000000000007</v>
      </c>
      <c r="I30" s="32">
        <v>61</v>
      </c>
    </row>
    <row r="31" spans="1:10" x14ac:dyDescent="0.25">
      <c r="A31" s="31">
        <v>43317</v>
      </c>
      <c r="B31" s="39">
        <v>43684</v>
      </c>
      <c r="C31" s="32" t="s">
        <v>8</v>
      </c>
      <c r="D31" s="32">
        <v>18</v>
      </c>
      <c r="E31" s="3" t="s">
        <v>163</v>
      </c>
      <c r="F31" s="29" t="s">
        <v>109</v>
      </c>
      <c r="G31" s="29">
        <v>13.8</v>
      </c>
      <c r="H31" s="29">
        <f t="shared" si="0"/>
        <v>1062.6000000000001</v>
      </c>
      <c r="I31" s="32">
        <v>77</v>
      </c>
    </row>
    <row r="32" spans="1:10" x14ac:dyDescent="0.25">
      <c r="A32" s="31">
        <v>43317</v>
      </c>
      <c r="B32" s="39">
        <v>43684</v>
      </c>
      <c r="C32" s="32" t="s">
        <v>8</v>
      </c>
      <c r="D32" s="32">
        <v>19</v>
      </c>
      <c r="E32" s="3" t="s">
        <v>30</v>
      </c>
      <c r="F32" s="29" t="s">
        <v>109</v>
      </c>
      <c r="G32" s="29">
        <v>23</v>
      </c>
      <c r="H32" s="29">
        <f t="shared" si="0"/>
        <v>3933</v>
      </c>
      <c r="I32" s="32">
        <v>171</v>
      </c>
      <c r="J32" s="22"/>
    </row>
    <row r="33" spans="1:9" x14ac:dyDescent="0.25">
      <c r="A33" s="31">
        <v>43167</v>
      </c>
      <c r="B33" s="39">
        <v>43170</v>
      </c>
      <c r="C33" s="32" t="s">
        <v>8</v>
      </c>
      <c r="D33" s="32">
        <v>20</v>
      </c>
      <c r="E33" s="3" t="s">
        <v>122</v>
      </c>
      <c r="F33" s="29" t="s">
        <v>109</v>
      </c>
      <c r="G33" s="29">
        <v>250</v>
      </c>
      <c r="H33" s="29">
        <f t="shared" si="0"/>
        <v>2000</v>
      </c>
      <c r="I33" s="32">
        <v>8</v>
      </c>
    </row>
    <row r="34" spans="1:9" x14ac:dyDescent="0.25">
      <c r="A34" s="33">
        <v>43397</v>
      </c>
      <c r="B34" s="39">
        <v>43400</v>
      </c>
      <c r="C34" s="32" t="s">
        <v>8</v>
      </c>
      <c r="D34" s="32">
        <v>21</v>
      </c>
      <c r="E34" s="3" t="s">
        <v>123</v>
      </c>
      <c r="F34" s="29" t="s">
        <v>109</v>
      </c>
      <c r="G34" s="29">
        <v>1500</v>
      </c>
      <c r="H34" s="29">
        <f t="shared" si="0"/>
        <v>1500</v>
      </c>
      <c r="I34" s="32">
        <v>1</v>
      </c>
    </row>
    <row r="35" spans="1:9" x14ac:dyDescent="0.25">
      <c r="A35" s="31">
        <v>43682</v>
      </c>
      <c r="B35" s="39">
        <v>43684</v>
      </c>
      <c r="C35" s="32" t="s">
        <v>8</v>
      </c>
      <c r="D35" s="32">
        <v>22</v>
      </c>
      <c r="E35" s="3" t="s">
        <v>124</v>
      </c>
      <c r="F35" s="29" t="s">
        <v>115</v>
      </c>
      <c r="G35" s="29">
        <v>269.5</v>
      </c>
      <c r="H35" s="29">
        <f t="shared" si="0"/>
        <v>2156</v>
      </c>
      <c r="I35" s="32">
        <v>8</v>
      </c>
    </row>
    <row r="36" spans="1:9" x14ac:dyDescent="0.25">
      <c r="A36" s="31">
        <v>43167</v>
      </c>
      <c r="B36" s="39">
        <v>43170</v>
      </c>
      <c r="C36" s="32" t="s">
        <v>8</v>
      </c>
      <c r="D36" s="32">
        <v>23</v>
      </c>
      <c r="E36" s="4" t="s">
        <v>32</v>
      </c>
      <c r="F36" s="29" t="s">
        <v>115</v>
      </c>
      <c r="G36" s="29">
        <v>43.198999999999998</v>
      </c>
      <c r="H36" s="29">
        <f t="shared" si="0"/>
        <v>993.577</v>
      </c>
      <c r="I36" s="32">
        <v>23</v>
      </c>
    </row>
    <row r="37" spans="1:9" x14ac:dyDescent="0.25">
      <c r="A37" s="31">
        <v>43682</v>
      </c>
      <c r="B37" s="39">
        <v>43684</v>
      </c>
      <c r="C37" s="32" t="s">
        <v>8</v>
      </c>
      <c r="D37" s="32">
        <v>24</v>
      </c>
      <c r="E37" s="4" t="s">
        <v>33</v>
      </c>
      <c r="F37" s="29" t="s">
        <v>115</v>
      </c>
      <c r="G37" s="29">
        <v>40.6</v>
      </c>
      <c r="H37" s="29">
        <f t="shared" si="0"/>
        <v>446.6</v>
      </c>
      <c r="I37" s="32">
        <v>11</v>
      </c>
    </row>
    <row r="38" spans="1:9" x14ac:dyDescent="0.25">
      <c r="A38" s="31">
        <v>43167</v>
      </c>
      <c r="B38" s="39">
        <v>43170</v>
      </c>
      <c r="C38" s="32" t="s">
        <v>8</v>
      </c>
      <c r="D38" s="32">
        <v>25</v>
      </c>
      <c r="E38" s="4" t="s">
        <v>35</v>
      </c>
      <c r="F38" s="29" t="s">
        <v>115</v>
      </c>
      <c r="G38" s="29">
        <v>145</v>
      </c>
      <c r="H38" s="29">
        <f t="shared" si="0"/>
        <v>435</v>
      </c>
      <c r="I38" s="32">
        <v>3</v>
      </c>
    </row>
    <row r="39" spans="1:9" x14ac:dyDescent="0.25">
      <c r="A39" s="31">
        <v>43167</v>
      </c>
      <c r="B39" s="39">
        <v>43170</v>
      </c>
      <c r="C39" s="32" t="s">
        <v>8</v>
      </c>
      <c r="D39" s="32">
        <v>26</v>
      </c>
      <c r="E39" s="4" t="s">
        <v>37</v>
      </c>
      <c r="F39" s="29" t="s">
        <v>109</v>
      </c>
      <c r="G39" s="29">
        <v>405</v>
      </c>
      <c r="H39" s="29">
        <f t="shared" si="0"/>
        <v>810</v>
      </c>
      <c r="I39" s="32">
        <v>2</v>
      </c>
    </row>
    <row r="40" spans="1:9" x14ac:dyDescent="0.25">
      <c r="A40" s="31">
        <v>43167</v>
      </c>
      <c r="B40" s="39">
        <v>43170</v>
      </c>
      <c r="C40" s="32" t="s">
        <v>8</v>
      </c>
      <c r="D40" s="32">
        <v>27</v>
      </c>
      <c r="E40" s="7" t="s">
        <v>39</v>
      </c>
      <c r="F40" s="29" t="s">
        <v>109</v>
      </c>
      <c r="G40" s="29">
        <v>256</v>
      </c>
      <c r="H40" s="29">
        <f t="shared" si="0"/>
        <v>512</v>
      </c>
      <c r="I40" s="32">
        <v>2</v>
      </c>
    </row>
    <row r="41" spans="1:9" x14ac:dyDescent="0.25">
      <c r="A41" s="31">
        <v>43682</v>
      </c>
      <c r="B41" s="39">
        <v>43684</v>
      </c>
      <c r="C41" s="32" t="s">
        <v>8</v>
      </c>
      <c r="D41" s="32">
        <v>28</v>
      </c>
      <c r="E41" s="3" t="s">
        <v>125</v>
      </c>
      <c r="F41" s="29" t="s">
        <v>115</v>
      </c>
      <c r="G41" s="29">
        <v>28.7</v>
      </c>
      <c r="H41" s="29">
        <f t="shared" si="0"/>
        <v>229.6</v>
      </c>
      <c r="I41" s="32">
        <v>8</v>
      </c>
    </row>
    <row r="42" spans="1:9" x14ac:dyDescent="0.25">
      <c r="A42" s="31">
        <v>43398</v>
      </c>
      <c r="B42" s="39">
        <v>43400</v>
      </c>
      <c r="C42" s="32" t="s">
        <v>8</v>
      </c>
      <c r="D42" s="32">
        <v>29</v>
      </c>
      <c r="E42" s="3" t="s">
        <v>126</v>
      </c>
      <c r="F42" s="29" t="s">
        <v>116</v>
      </c>
      <c r="G42" s="29">
        <v>3500</v>
      </c>
      <c r="H42" s="29">
        <f t="shared" si="0"/>
        <v>3500</v>
      </c>
      <c r="I42" s="32">
        <v>1</v>
      </c>
    </row>
    <row r="43" spans="1:9" x14ac:dyDescent="0.25">
      <c r="A43" s="31">
        <v>43398</v>
      </c>
      <c r="B43" s="39">
        <v>43400</v>
      </c>
      <c r="C43" s="32" t="s">
        <v>8</v>
      </c>
      <c r="D43" s="32">
        <v>30</v>
      </c>
      <c r="E43" s="38" t="s">
        <v>127</v>
      </c>
      <c r="F43" s="29" t="s">
        <v>112</v>
      </c>
      <c r="G43" s="29">
        <v>6.33</v>
      </c>
      <c r="H43" s="29">
        <f t="shared" si="0"/>
        <v>158.25</v>
      </c>
      <c r="I43" s="32">
        <v>25</v>
      </c>
    </row>
    <row r="44" spans="1:9" x14ac:dyDescent="0.25">
      <c r="A44" s="31">
        <v>43682</v>
      </c>
      <c r="B44" s="39">
        <v>43684</v>
      </c>
      <c r="C44" s="32" t="s">
        <v>8</v>
      </c>
      <c r="D44" s="32">
        <v>31</v>
      </c>
      <c r="E44" s="3" t="s">
        <v>128</v>
      </c>
      <c r="F44" s="29" t="s">
        <v>109</v>
      </c>
      <c r="G44" s="29">
        <v>156.5</v>
      </c>
      <c r="H44" s="29">
        <f t="shared" si="0"/>
        <v>29109</v>
      </c>
      <c r="I44" s="32">
        <v>186</v>
      </c>
    </row>
    <row r="45" spans="1:9" x14ac:dyDescent="0.25">
      <c r="A45" s="31">
        <v>43167</v>
      </c>
      <c r="B45" s="39">
        <v>43170</v>
      </c>
      <c r="C45" s="32" t="s">
        <v>8</v>
      </c>
      <c r="D45" s="32">
        <v>32</v>
      </c>
      <c r="E45" s="4" t="s">
        <v>40</v>
      </c>
      <c r="F45" s="29" t="s">
        <v>109</v>
      </c>
      <c r="G45" s="29">
        <v>6.33</v>
      </c>
      <c r="H45" s="29">
        <f t="shared" si="0"/>
        <v>405.12</v>
      </c>
      <c r="I45" s="32">
        <v>64</v>
      </c>
    </row>
    <row r="46" spans="1:9" x14ac:dyDescent="0.25">
      <c r="A46" s="31">
        <v>43167</v>
      </c>
      <c r="B46" s="39">
        <v>43170</v>
      </c>
      <c r="C46" s="32" t="s">
        <v>8</v>
      </c>
      <c r="D46" s="32">
        <v>33</v>
      </c>
      <c r="E46" s="8" t="s">
        <v>41</v>
      </c>
      <c r="F46" s="29" t="s">
        <v>116</v>
      </c>
      <c r="G46" s="29">
        <v>850</v>
      </c>
      <c r="H46" s="29">
        <f t="shared" si="0"/>
        <v>1700</v>
      </c>
      <c r="I46" s="32">
        <v>2</v>
      </c>
    </row>
    <row r="47" spans="1:9" x14ac:dyDescent="0.25">
      <c r="A47" s="31">
        <v>43167</v>
      </c>
      <c r="B47" s="39">
        <v>43170</v>
      </c>
      <c r="C47" s="32" t="s">
        <v>8</v>
      </c>
      <c r="D47" s="32">
        <v>34</v>
      </c>
      <c r="E47" s="4" t="s">
        <v>42</v>
      </c>
      <c r="F47" s="29" t="s">
        <v>116</v>
      </c>
      <c r="G47" s="29">
        <v>850</v>
      </c>
      <c r="H47" s="29">
        <f t="shared" si="0"/>
        <v>2550</v>
      </c>
      <c r="I47" s="32">
        <v>3</v>
      </c>
    </row>
    <row r="48" spans="1:9" x14ac:dyDescent="0.25">
      <c r="A48" s="31">
        <v>43167</v>
      </c>
      <c r="B48" s="39">
        <v>43170</v>
      </c>
      <c r="C48" s="32" t="s">
        <v>8</v>
      </c>
      <c r="D48" s="32">
        <v>35</v>
      </c>
      <c r="E48" s="4" t="s">
        <v>43</v>
      </c>
      <c r="F48" s="29" t="s">
        <v>109</v>
      </c>
      <c r="G48" s="29">
        <v>1.7</v>
      </c>
      <c r="H48" s="29">
        <f t="shared" si="0"/>
        <v>425</v>
      </c>
      <c r="I48" s="32">
        <v>250</v>
      </c>
    </row>
    <row r="49" spans="1:9" x14ac:dyDescent="0.25">
      <c r="A49" s="31">
        <v>43167</v>
      </c>
      <c r="B49" s="39">
        <v>43170</v>
      </c>
      <c r="C49" s="32" t="s">
        <v>8</v>
      </c>
      <c r="D49" s="32">
        <v>36</v>
      </c>
      <c r="E49" s="4" t="s">
        <v>44</v>
      </c>
      <c r="F49" s="29" t="s">
        <v>109</v>
      </c>
      <c r="G49" s="29">
        <v>17.04</v>
      </c>
      <c r="H49" s="29">
        <f t="shared" si="0"/>
        <v>426</v>
      </c>
      <c r="I49" s="32">
        <v>25</v>
      </c>
    </row>
    <row r="50" spans="1:9" x14ac:dyDescent="0.25">
      <c r="A50" s="31">
        <v>43167</v>
      </c>
      <c r="B50" s="39">
        <v>43170</v>
      </c>
      <c r="C50" s="32" t="s">
        <v>8</v>
      </c>
      <c r="D50" s="32">
        <v>37</v>
      </c>
      <c r="E50" s="4" t="s">
        <v>45</v>
      </c>
      <c r="F50" s="29" t="s">
        <v>109</v>
      </c>
      <c r="G50" s="29">
        <v>17.04</v>
      </c>
      <c r="H50" s="29">
        <f t="shared" si="0"/>
        <v>1192.8</v>
      </c>
      <c r="I50" s="32">
        <v>70</v>
      </c>
    </row>
    <row r="51" spans="1:9" x14ac:dyDescent="0.25">
      <c r="A51" s="31">
        <v>43167</v>
      </c>
      <c r="B51" s="39">
        <v>43170</v>
      </c>
      <c r="C51" s="32" t="s">
        <v>8</v>
      </c>
      <c r="D51" s="32">
        <v>38</v>
      </c>
      <c r="E51" s="4" t="s">
        <v>46</v>
      </c>
      <c r="F51" s="29" t="s">
        <v>109</v>
      </c>
      <c r="G51" s="29">
        <v>12</v>
      </c>
      <c r="H51" s="29">
        <f t="shared" si="0"/>
        <v>888</v>
      </c>
      <c r="I51" s="32">
        <v>74</v>
      </c>
    </row>
    <row r="52" spans="1:9" x14ac:dyDescent="0.25">
      <c r="A52" s="31">
        <v>43167</v>
      </c>
      <c r="B52" s="39">
        <v>43170</v>
      </c>
      <c r="C52" s="32" t="s">
        <v>8</v>
      </c>
      <c r="D52" s="32">
        <v>39</v>
      </c>
      <c r="E52" s="3" t="s">
        <v>47</v>
      </c>
      <c r="F52" s="29" t="s">
        <v>109</v>
      </c>
      <c r="G52" s="29">
        <v>17.04</v>
      </c>
      <c r="H52" s="29">
        <f t="shared" si="0"/>
        <v>511.2</v>
      </c>
      <c r="I52" s="32">
        <v>30</v>
      </c>
    </row>
    <row r="53" spans="1:9" x14ac:dyDescent="0.25">
      <c r="A53" s="31">
        <v>43167</v>
      </c>
      <c r="B53" s="39">
        <v>43170</v>
      </c>
      <c r="C53" s="32" t="s">
        <v>8</v>
      </c>
      <c r="D53" s="32">
        <v>40</v>
      </c>
      <c r="E53" s="3" t="s">
        <v>48</v>
      </c>
      <c r="F53" s="29" t="s">
        <v>109</v>
      </c>
      <c r="G53" s="29">
        <v>12</v>
      </c>
      <c r="H53" s="29">
        <f t="shared" si="0"/>
        <v>120</v>
      </c>
      <c r="I53" s="32">
        <v>10</v>
      </c>
    </row>
    <row r="54" spans="1:9" x14ac:dyDescent="0.25">
      <c r="A54" s="31">
        <v>43682</v>
      </c>
      <c r="B54" s="39">
        <v>43684</v>
      </c>
      <c r="C54" s="32" t="s">
        <v>8</v>
      </c>
      <c r="D54" s="32">
        <v>41</v>
      </c>
      <c r="E54" s="3" t="s">
        <v>49</v>
      </c>
      <c r="F54" s="29" t="s">
        <v>109</v>
      </c>
      <c r="G54" s="29">
        <v>213.5</v>
      </c>
      <c r="H54" s="29">
        <f t="shared" si="0"/>
        <v>15372</v>
      </c>
      <c r="I54" s="32">
        <v>72</v>
      </c>
    </row>
    <row r="55" spans="1:9" x14ac:dyDescent="0.25">
      <c r="A55" s="31">
        <v>43167</v>
      </c>
      <c r="B55" s="39">
        <v>43170</v>
      </c>
      <c r="C55" s="32" t="s">
        <v>8</v>
      </c>
      <c r="D55" s="32">
        <v>42</v>
      </c>
      <c r="E55" s="3" t="s">
        <v>50</v>
      </c>
      <c r="F55" s="29" t="s">
        <v>109</v>
      </c>
      <c r="G55" s="29">
        <v>410</v>
      </c>
      <c r="H55" s="29">
        <f t="shared" si="0"/>
        <v>1230</v>
      </c>
      <c r="I55" s="32">
        <v>3</v>
      </c>
    </row>
    <row r="56" spans="1:9" x14ac:dyDescent="0.25">
      <c r="A56" s="31">
        <v>43167</v>
      </c>
      <c r="B56" s="39">
        <v>43170</v>
      </c>
      <c r="C56" s="32" t="s">
        <v>8</v>
      </c>
      <c r="D56" s="32">
        <v>43</v>
      </c>
      <c r="E56" s="3" t="s">
        <v>51</v>
      </c>
      <c r="F56" s="29" t="s">
        <v>109</v>
      </c>
      <c r="G56" s="29">
        <v>410</v>
      </c>
      <c r="H56" s="29">
        <f t="shared" si="0"/>
        <v>410</v>
      </c>
      <c r="I56" s="32">
        <v>1</v>
      </c>
    </row>
    <row r="57" spans="1:9" x14ac:dyDescent="0.25">
      <c r="A57" s="31">
        <v>43167</v>
      </c>
      <c r="B57" s="39">
        <v>43170</v>
      </c>
      <c r="C57" s="32" t="s">
        <v>8</v>
      </c>
      <c r="D57" s="32">
        <v>44</v>
      </c>
      <c r="E57" s="3" t="s">
        <v>52</v>
      </c>
      <c r="F57" s="29" t="s">
        <v>109</v>
      </c>
      <c r="G57" s="29">
        <v>410</v>
      </c>
      <c r="H57" s="29">
        <f t="shared" si="0"/>
        <v>410</v>
      </c>
      <c r="I57" s="32">
        <v>1</v>
      </c>
    </row>
    <row r="58" spans="1:9" x14ac:dyDescent="0.25">
      <c r="A58" s="31">
        <v>43167</v>
      </c>
      <c r="B58" s="39">
        <v>43170</v>
      </c>
      <c r="C58" s="32" t="s">
        <v>8</v>
      </c>
      <c r="D58" s="32">
        <v>45</v>
      </c>
      <c r="E58" s="3" t="s">
        <v>53</v>
      </c>
      <c r="F58" s="29" t="s">
        <v>109</v>
      </c>
      <c r="G58" s="29">
        <v>410</v>
      </c>
      <c r="H58" s="29">
        <f t="shared" si="0"/>
        <v>410</v>
      </c>
      <c r="I58" s="32">
        <v>1</v>
      </c>
    </row>
    <row r="59" spans="1:9" x14ac:dyDescent="0.25">
      <c r="A59" s="31">
        <v>43398</v>
      </c>
      <c r="B59" s="39">
        <v>43400</v>
      </c>
      <c r="C59" s="32" t="s">
        <v>8</v>
      </c>
      <c r="D59" s="32">
        <v>46</v>
      </c>
      <c r="E59" s="9" t="s">
        <v>56</v>
      </c>
      <c r="F59" s="29" t="s">
        <v>109</v>
      </c>
      <c r="G59" s="29">
        <v>4931.17</v>
      </c>
      <c r="H59" s="29">
        <f t="shared" si="0"/>
        <v>14793.51</v>
      </c>
      <c r="I59" s="32">
        <v>3</v>
      </c>
    </row>
    <row r="60" spans="1:9" x14ac:dyDescent="0.25">
      <c r="A60" s="31">
        <v>43398</v>
      </c>
      <c r="B60" s="39">
        <v>43400</v>
      </c>
      <c r="C60" s="32" t="s">
        <v>8</v>
      </c>
      <c r="D60" s="32">
        <v>47</v>
      </c>
      <c r="E60" s="3" t="s">
        <v>57</v>
      </c>
      <c r="F60" s="29" t="s">
        <v>109</v>
      </c>
      <c r="G60" s="29">
        <v>5900</v>
      </c>
      <c r="H60" s="29">
        <f t="shared" si="0"/>
        <v>11800</v>
      </c>
      <c r="I60" s="32">
        <v>2</v>
      </c>
    </row>
    <row r="61" spans="1:9" x14ac:dyDescent="0.25">
      <c r="A61" s="31">
        <v>43398</v>
      </c>
      <c r="B61" s="39">
        <v>43400</v>
      </c>
      <c r="C61" s="32" t="s">
        <v>8</v>
      </c>
      <c r="D61" s="32">
        <v>48</v>
      </c>
      <c r="E61" s="3" t="s">
        <v>58</v>
      </c>
      <c r="F61" s="29" t="s">
        <v>109</v>
      </c>
      <c r="G61" s="29">
        <v>3360</v>
      </c>
      <c r="H61" s="29">
        <f t="shared" si="0"/>
        <v>10080</v>
      </c>
      <c r="I61" s="32">
        <v>3</v>
      </c>
    </row>
    <row r="62" spans="1:9" x14ac:dyDescent="0.25">
      <c r="A62" s="31">
        <v>43167</v>
      </c>
      <c r="B62" s="39">
        <v>43170</v>
      </c>
      <c r="C62" s="32" t="s">
        <v>8</v>
      </c>
      <c r="D62" s="32">
        <v>49</v>
      </c>
      <c r="E62" s="3" t="s">
        <v>129</v>
      </c>
      <c r="F62" s="29" t="s">
        <v>109</v>
      </c>
      <c r="G62" s="29">
        <v>5900</v>
      </c>
      <c r="H62" s="29">
        <f t="shared" si="0"/>
        <v>5900</v>
      </c>
      <c r="I62" s="32">
        <v>1</v>
      </c>
    </row>
    <row r="63" spans="1:9" x14ac:dyDescent="0.25">
      <c r="A63" s="31">
        <v>43682</v>
      </c>
      <c r="B63" s="39">
        <v>43684</v>
      </c>
      <c r="C63" s="32" t="s">
        <v>8</v>
      </c>
      <c r="D63" s="32">
        <v>50</v>
      </c>
      <c r="E63" s="10" t="s">
        <v>61</v>
      </c>
      <c r="F63" s="29" t="s">
        <v>109</v>
      </c>
      <c r="G63" s="29">
        <v>4800</v>
      </c>
      <c r="H63" s="29">
        <f t="shared" si="0"/>
        <v>9600</v>
      </c>
      <c r="I63" s="32">
        <v>2</v>
      </c>
    </row>
    <row r="64" spans="1:9" x14ac:dyDescent="0.25">
      <c r="A64" s="31">
        <v>43398</v>
      </c>
      <c r="B64" s="39">
        <v>43400</v>
      </c>
      <c r="C64" s="32" t="s">
        <v>8</v>
      </c>
      <c r="D64" s="32">
        <v>51</v>
      </c>
      <c r="E64" s="3" t="s">
        <v>62</v>
      </c>
      <c r="F64" s="29" t="s">
        <v>109</v>
      </c>
      <c r="G64" s="29">
        <v>1650</v>
      </c>
      <c r="H64" s="29">
        <f t="shared" si="0"/>
        <v>3300</v>
      </c>
      <c r="I64" s="32">
        <v>2</v>
      </c>
    </row>
    <row r="65" spans="1:10" x14ac:dyDescent="0.25">
      <c r="A65" s="31">
        <v>43398</v>
      </c>
      <c r="B65" s="39">
        <v>43400</v>
      </c>
      <c r="C65" s="32" t="s">
        <v>8</v>
      </c>
      <c r="D65" s="32">
        <v>52</v>
      </c>
      <c r="E65" s="3" t="s">
        <v>63</v>
      </c>
      <c r="F65" s="29" t="s">
        <v>109</v>
      </c>
      <c r="G65" s="29">
        <v>1750</v>
      </c>
      <c r="H65" s="29">
        <f t="shared" si="0"/>
        <v>3500</v>
      </c>
      <c r="I65" s="32">
        <v>2</v>
      </c>
    </row>
    <row r="66" spans="1:10" x14ac:dyDescent="0.25">
      <c r="A66" s="31">
        <v>43682</v>
      </c>
      <c r="B66" s="39">
        <v>43684</v>
      </c>
      <c r="C66" s="32" t="s">
        <v>8</v>
      </c>
      <c r="D66" s="32">
        <v>53</v>
      </c>
      <c r="E66" s="3" t="s">
        <v>54</v>
      </c>
      <c r="F66" s="29" t="s">
        <v>109</v>
      </c>
      <c r="G66" s="22">
        <v>40</v>
      </c>
      <c r="H66" s="60">
        <f t="shared" si="0"/>
        <v>120</v>
      </c>
      <c r="I66" s="59">
        <v>3</v>
      </c>
      <c r="J66" s="22"/>
    </row>
    <row r="67" spans="1:10" x14ac:dyDescent="0.25">
      <c r="A67" s="31">
        <v>43682</v>
      </c>
      <c r="B67" s="39">
        <v>43684</v>
      </c>
      <c r="C67" s="32" t="s">
        <v>8</v>
      </c>
      <c r="D67" s="32">
        <v>54</v>
      </c>
      <c r="E67" s="11" t="s">
        <v>68</v>
      </c>
      <c r="F67" s="29" t="s">
        <v>109</v>
      </c>
      <c r="G67" s="29">
        <v>66.599999999999994</v>
      </c>
      <c r="H67" s="29">
        <f t="shared" si="0"/>
        <v>2863.7999999999997</v>
      </c>
      <c r="I67" s="32">
        <v>43</v>
      </c>
    </row>
    <row r="68" spans="1:10" x14ac:dyDescent="0.25">
      <c r="A68" s="31">
        <v>43682</v>
      </c>
      <c r="B68" s="39">
        <v>43684</v>
      </c>
      <c r="C68" s="32" t="s">
        <v>8</v>
      </c>
      <c r="D68" s="32">
        <v>55</v>
      </c>
      <c r="E68" s="11" t="s">
        <v>130</v>
      </c>
      <c r="F68" s="29" t="s">
        <v>109</v>
      </c>
      <c r="G68" s="29">
        <v>25</v>
      </c>
      <c r="H68" s="29">
        <f t="shared" si="0"/>
        <v>750</v>
      </c>
      <c r="I68" s="32">
        <v>30</v>
      </c>
    </row>
    <row r="69" spans="1:10" x14ac:dyDescent="0.25">
      <c r="A69" s="31">
        <v>43682</v>
      </c>
      <c r="B69" s="39">
        <v>43684</v>
      </c>
      <c r="C69" s="32" t="s">
        <v>8</v>
      </c>
      <c r="D69" s="32">
        <v>56</v>
      </c>
      <c r="E69" s="11" t="s">
        <v>69</v>
      </c>
      <c r="F69" s="11" t="s">
        <v>109</v>
      </c>
      <c r="G69" s="61">
        <v>135</v>
      </c>
      <c r="H69" s="60">
        <f t="shared" si="0"/>
        <v>1755</v>
      </c>
      <c r="I69" s="59">
        <v>13</v>
      </c>
    </row>
    <row r="70" spans="1:10" x14ac:dyDescent="0.25">
      <c r="A70" s="31">
        <v>43682</v>
      </c>
      <c r="B70" s="39">
        <v>43684</v>
      </c>
      <c r="C70" s="32" t="s">
        <v>8</v>
      </c>
      <c r="D70" s="32">
        <v>57</v>
      </c>
      <c r="E70" s="11" t="s">
        <v>164</v>
      </c>
      <c r="F70" s="11" t="s">
        <v>109</v>
      </c>
      <c r="G70" s="61">
        <v>325</v>
      </c>
      <c r="H70" s="60">
        <f t="shared" si="0"/>
        <v>325</v>
      </c>
      <c r="I70" s="59">
        <v>1</v>
      </c>
    </row>
    <row r="71" spans="1:10" x14ac:dyDescent="0.25">
      <c r="A71" s="31">
        <v>43682</v>
      </c>
      <c r="B71" s="39">
        <v>43684</v>
      </c>
      <c r="C71" s="32" t="s">
        <v>8</v>
      </c>
      <c r="D71" s="32">
        <v>58</v>
      </c>
      <c r="E71" s="11" t="s">
        <v>71</v>
      </c>
      <c r="F71" s="11" t="s">
        <v>109</v>
      </c>
      <c r="G71" s="61">
        <v>450</v>
      </c>
      <c r="H71" s="60">
        <f t="shared" si="0"/>
        <v>450</v>
      </c>
      <c r="I71" s="59">
        <v>1</v>
      </c>
    </row>
    <row r="72" spans="1:10" x14ac:dyDescent="0.25">
      <c r="A72" s="31">
        <v>43682</v>
      </c>
      <c r="B72" s="39">
        <v>43684</v>
      </c>
      <c r="C72" s="32" t="s">
        <v>8</v>
      </c>
      <c r="D72" s="32">
        <v>59</v>
      </c>
      <c r="E72" s="11" t="s">
        <v>165</v>
      </c>
      <c r="F72" s="11" t="s">
        <v>109</v>
      </c>
      <c r="G72" s="61">
        <v>15</v>
      </c>
      <c r="H72" s="60">
        <f t="shared" si="0"/>
        <v>540</v>
      </c>
      <c r="I72" s="59">
        <v>36</v>
      </c>
    </row>
    <row r="73" spans="1:10" x14ac:dyDescent="0.25">
      <c r="A73" s="31">
        <v>43682</v>
      </c>
      <c r="B73" s="39">
        <v>43684</v>
      </c>
      <c r="C73" s="32" t="s">
        <v>8</v>
      </c>
      <c r="D73" s="32">
        <v>60</v>
      </c>
      <c r="E73" s="11" t="s">
        <v>166</v>
      </c>
      <c r="F73" s="11" t="s">
        <v>167</v>
      </c>
      <c r="G73" s="61">
        <v>59</v>
      </c>
      <c r="H73" s="60">
        <f t="shared" si="0"/>
        <v>2596</v>
      </c>
      <c r="I73" s="59">
        <v>44</v>
      </c>
    </row>
    <row r="74" spans="1:10" x14ac:dyDescent="0.25">
      <c r="A74" s="31">
        <v>43682</v>
      </c>
      <c r="B74" s="39">
        <v>43684</v>
      </c>
      <c r="C74" s="32" t="s">
        <v>8</v>
      </c>
      <c r="D74" s="32">
        <v>61</v>
      </c>
      <c r="E74" s="3" t="s">
        <v>72</v>
      </c>
      <c r="F74" s="29" t="s">
        <v>149</v>
      </c>
      <c r="G74" s="29">
        <v>210</v>
      </c>
      <c r="H74" s="29">
        <f t="shared" si="0"/>
        <v>2730</v>
      </c>
      <c r="I74" s="32">
        <v>13</v>
      </c>
    </row>
    <row r="75" spans="1:10" x14ac:dyDescent="0.25">
      <c r="A75" s="31">
        <v>43398</v>
      </c>
      <c r="B75" s="39">
        <v>43400</v>
      </c>
      <c r="C75" s="32" t="s">
        <v>8</v>
      </c>
      <c r="D75" s="32">
        <v>62</v>
      </c>
      <c r="E75" s="3" t="s">
        <v>131</v>
      </c>
      <c r="F75" s="29" t="s">
        <v>149</v>
      </c>
      <c r="G75" s="29">
        <v>600</v>
      </c>
      <c r="H75" s="29">
        <f t="shared" si="0"/>
        <v>1800</v>
      </c>
      <c r="I75" s="32">
        <v>3</v>
      </c>
    </row>
    <row r="76" spans="1:10" x14ac:dyDescent="0.25">
      <c r="A76" s="31">
        <v>43682</v>
      </c>
      <c r="B76" s="39">
        <v>43684</v>
      </c>
      <c r="C76" s="32" t="s">
        <v>8</v>
      </c>
      <c r="D76" s="32">
        <v>63</v>
      </c>
      <c r="E76" s="3" t="s">
        <v>132</v>
      </c>
      <c r="F76" s="29" t="s">
        <v>149</v>
      </c>
      <c r="G76" s="29">
        <v>220</v>
      </c>
      <c r="H76" s="29">
        <f t="shared" si="0"/>
        <v>1100</v>
      </c>
      <c r="I76" s="32">
        <v>5</v>
      </c>
    </row>
    <row r="77" spans="1:10" x14ac:dyDescent="0.25">
      <c r="A77" s="31">
        <v>43242</v>
      </c>
      <c r="B77" s="39">
        <v>43400</v>
      </c>
      <c r="C77" s="32" t="s">
        <v>8</v>
      </c>
      <c r="D77" s="32">
        <v>64</v>
      </c>
      <c r="E77" s="10" t="s">
        <v>73</v>
      </c>
      <c r="F77" s="29" t="s">
        <v>149</v>
      </c>
      <c r="G77" s="29">
        <v>625</v>
      </c>
      <c r="H77" s="29">
        <f t="shared" si="0"/>
        <v>2500</v>
      </c>
      <c r="I77" s="32">
        <v>4</v>
      </c>
    </row>
    <row r="78" spans="1:10" x14ac:dyDescent="0.25">
      <c r="A78" s="31">
        <v>43682</v>
      </c>
      <c r="B78" s="39">
        <v>43684</v>
      </c>
      <c r="C78" s="32" t="s">
        <v>8</v>
      </c>
      <c r="D78" s="32">
        <v>65</v>
      </c>
      <c r="E78" s="3" t="s">
        <v>133</v>
      </c>
      <c r="F78" s="29" t="s">
        <v>149</v>
      </c>
      <c r="G78" s="29">
        <v>218</v>
      </c>
      <c r="H78" s="29">
        <f t="shared" si="0"/>
        <v>1962</v>
      </c>
      <c r="I78" s="32">
        <v>9</v>
      </c>
    </row>
    <row r="79" spans="1:10" x14ac:dyDescent="0.25">
      <c r="A79" s="31">
        <v>43398</v>
      </c>
      <c r="B79" s="39">
        <v>43400</v>
      </c>
      <c r="C79" s="32" t="s">
        <v>8</v>
      </c>
      <c r="D79" s="32">
        <v>66</v>
      </c>
      <c r="E79" s="3" t="s">
        <v>76</v>
      </c>
      <c r="F79" s="29" t="s">
        <v>109</v>
      </c>
      <c r="G79" s="29">
        <v>550</v>
      </c>
      <c r="H79" s="29">
        <f t="shared" si="0"/>
        <v>550</v>
      </c>
      <c r="I79" s="32">
        <v>1</v>
      </c>
    </row>
    <row r="80" spans="1:10" x14ac:dyDescent="0.25">
      <c r="A80" s="31">
        <v>43682</v>
      </c>
      <c r="B80" s="39">
        <v>43684</v>
      </c>
      <c r="C80" s="32" t="s">
        <v>8</v>
      </c>
      <c r="D80" s="32">
        <v>67</v>
      </c>
      <c r="E80" s="3" t="s">
        <v>136</v>
      </c>
      <c r="F80" s="29" t="s">
        <v>147</v>
      </c>
      <c r="G80" s="29">
        <v>48.36</v>
      </c>
      <c r="H80" s="29">
        <f t="shared" ref="H80:H118" si="1">G80*I80</f>
        <v>1209</v>
      </c>
      <c r="I80" s="32">
        <v>25</v>
      </c>
    </row>
    <row r="81" spans="1:9" x14ac:dyDescent="0.25">
      <c r="A81" s="31">
        <v>43313</v>
      </c>
      <c r="B81" s="39">
        <v>43315</v>
      </c>
      <c r="C81" s="32" t="s">
        <v>8</v>
      </c>
      <c r="D81" s="32">
        <v>68</v>
      </c>
      <c r="E81" s="3" t="s">
        <v>79</v>
      </c>
      <c r="F81" s="29" t="s">
        <v>109</v>
      </c>
      <c r="G81" s="29">
        <v>44.1</v>
      </c>
      <c r="H81" s="29">
        <f t="shared" si="1"/>
        <v>1587.6000000000001</v>
      </c>
      <c r="I81" s="32">
        <v>36</v>
      </c>
    </row>
    <row r="82" spans="1:9" x14ac:dyDescent="0.25">
      <c r="A82" s="39">
        <v>43398</v>
      </c>
      <c r="B82" s="39">
        <v>43400</v>
      </c>
      <c r="C82" s="32" t="s">
        <v>8</v>
      </c>
      <c r="D82" s="32">
        <v>69</v>
      </c>
      <c r="E82" s="3" t="s">
        <v>114</v>
      </c>
      <c r="F82" s="29" t="s">
        <v>109</v>
      </c>
      <c r="G82" s="29">
        <v>525</v>
      </c>
      <c r="H82" s="29">
        <f t="shared" si="1"/>
        <v>1050</v>
      </c>
      <c r="I82" s="32">
        <v>2</v>
      </c>
    </row>
    <row r="83" spans="1:9" x14ac:dyDescent="0.25">
      <c r="A83" s="31">
        <v>43682</v>
      </c>
      <c r="B83" s="39">
        <v>43684</v>
      </c>
      <c r="C83" s="32" t="s">
        <v>8</v>
      </c>
      <c r="D83" s="32">
        <v>70</v>
      </c>
      <c r="E83" s="3" t="s">
        <v>168</v>
      </c>
      <c r="F83" s="29" t="s">
        <v>109</v>
      </c>
      <c r="G83" s="29">
        <v>1980</v>
      </c>
      <c r="H83" s="29">
        <f t="shared" si="1"/>
        <v>17820</v>
      </c>
      <c r="I83" s="32">
        <v>9</v>
      </c>
    </row>
    <row r="84" spans="1:9" x14ac:dyDescent="0.25">
      <c r="A84" s="31">
        <v>43682</v>
      </c>
      <c r="B84" s="39">
        <v>43684</v>
      </c>
      <c r="C84" s="32" t="s">
        <v>8</v>
      </c>
      <c r="D84" s="32">
        <v>71</v>
      </c>
      <c r="E84" s="4" t="s">
        <v>169</v>
      </c>
      <c r="F84" s="29" t="s">
        <v>109</v>
      </c>
      <c r="G84" s="29">
        <v>1980</v>
      </c>
      <c r="H84" s="29">
        <f t="shared" si="1"/>
        <v>67320</v>
      </c>
      <c r="I84" s="32">
        <v>34</v>
      </c>
    </row>
    <row r="85" spans="1:9" x14ac:dyDescent="0.25">
      <c r="A85" s="31">
        <v>43682</v>
      </c>
      <c r="B85" s="39">
        <v>43684</v>
      </c>
      <c r="C85" s="32" t="s">
        <v>8</v>
      </c>
      <c r="D85" s="32">
        <v>72</v>
      </c>
      <c r="E85" s="3" t="s">
        <v>75</v>
      </c>
      <c r="F85" s="29" t="s">
        <v>112</v>
      </c>
      <c r="G85" s="29">
        <v>195</v>
      </c>
      <c r="H85" s="29">
        <f t="shared" si="1"/>
        <v>3315</v>
      </c>
      <c r="I85" s="32">
        <v>17</v>
      </c>
    </row>
    <row r="86" spans="1:9" x14ac:dyDescent="0.25">
      <c r="A86" s="31">
        <v>43682</v>
      </c>
      <c r="B86" s="39">
        <v>43684</v>
      </c>
      <c r="C86" s="32" t="s">
        <v>8</v>
      </c>
      <c r="D86" s="32">
        <v>73</v>
      </c>
      <c r="E86" s="3" t="s">
        <v>77</v>
      </c>
      <c r="F86" s="11" t="s">
        <v>109</v>
      </c>
      <c r="G86" s="63">
        <v>1150</v>
      </c>
      <c r="H86" s="63">
        <f t="shared" si="1"/>
        <v>131100</v>
      </c>
      <c r="I86" s="62">
        <v>114</v>
      </c>
    </row>
    <row r="87" spans="1:9" x14ac:dyDescent="0.25">
      <c r="A87" s="31">
        <v>43682</v>
      </c>
      <c r="B87" s="39">
        <v>43684</v>
      </c>
      <c r="C87" s="32" t="s">
        <v>8</v>
      </c>
      <c r="D87" s="32">
        <v>74</v>
      </c>
      <c r="E87" s="3" t="s">
        <v>170</v>
      </c>
      <c r="F87" s="11" t="s">
        <v>109</v>
      </c>
      <c r="G87" s="60">
        <v>1150</v>
      </c>
      <c r="H87" s="60">
        <f t="shared" si="1"/>
        <v>161000</v>
      </c>
      <c r="I87" s="59">
        <v>140</v>
      </c>
    </row>
    <row r="88" spans="1:9" x14ac:dyDescent="0.25">
      <c r="A88" s="39">
        <v>43682</v>
      </c>
      <c r="B88" s="39">
        <v>43684</v>
      </c>
      <c r="C88" s="32" t="s">
        <v>8</v>
      </c>
      <c r="D88" s="32">
        <v>75</v>
      </c>
      <c r="E88" s="4" t="s">
        <v>150</v>
      </c>
      <c r="F88" s="29" t="s">
        <v>109</v>
      </c>
      <c r="G88" s="29">
        <v>181.95</v>
      </c>
      <c r="H88" s="29">
        <f t="shared" si="1"/>
        <v>1091.6999999999998</v>
      </c>
      <c r="I88" s="32">
        <v>6</v>
      </c>
    </row>
    <row r="89" spans="1:9" x14ac:dyDescent="0.25">
      <c r="A89" s="39">
        <v>43682</v>
      </c>
      <c r="B89" s="39">
        <v>43684</v>
      </c>
      <c r="C89" s="32" t="s">
        <v>8</v>
      </c>
      <c r="D89" s="32">
        <v>76</v>
      </c>
      <c r="E89" s="4" t="s">
        <v>80</v>
      </c>
      <c r="F89" s="29" t="s">
        <v>109</v>
      </c>
      <c r="G89" s="29">
        <v>175</v>
      </c>
      <c r="H89" s="29">
        <f t="shared" si="1"/>
        <v>1400</v>
      </c>
      <c r="I89" s="32">
        <v>8</v>
      </c>
    </row>
    <row r="90" spans="1:9" x14ac:dyDescent="0.25">
      <c r="A90" s="31">
        <v>43313</v>
      </c>
      <c r="B90" s="39">
        <v>43315</v>
      </c>
      <c r="C90" s="32" t="s">
        <v>8</v>
      </c>
      <c r="D90" s="32">
        <v>77</v>
      </c>
      <c r="E90" s="4" t="s">
        <v>137</v>
      </c>
      <c r="F90" s="29" t="s">
        <v>109</v>
      </c>
      <c r="G90" s="29">
        <v>131.99</v>
      </c>
      <c r="H90" s="29">
        <f t="shared" si="1"/>
        <v>131.99</v>
      </c>
      <c r="I90" s="32">
        <v>1</v>
      </c>
    </row>
    <row r="91" spans="1:9" x14ac:dyDescent="0.25">
      <c r="A91" s="31">
        <v>43313</v>
      </c>
      <c r="B91" s="39">
        <v>43315</v>
      </c>
      <c r="C91" s="32" t="s">
        <v>8</v>
      </c>
      <c r="D91" s="32">
        <v>78</v>
      </c>
      <c r="E91" s="4" t="s">
        <v>82</v>
      </c>
      <c r="F91" s="29" t="s">
        <v>109</v>
      </c>
      <c r="G91" s="29">
        <v>602</v>
      </c>
      <c r="H91" s="29">
        <f t="shared" si="1"/>
        <v>6020</v>
      </c>
      <c r="I91" s="32">
        <v>10</v>
      </c>
    </row>
    <row r="92" spans="1:9" x14ac:dyDescent="0.25">
      <c r="A92" s="31">
        <v>43313</v>
      </c>
      <c r="B92" s="39">
        <v>43315</v>
      </c>
      <c r="C92" s="32" t="s">
        <v>8</v>
      </c>
      <c r="D92" s="32">
        <v>79</v>
      </c>
      <c r="E92" s="4" t="s">
        <v>83</v>
      </c>
      <c r="F92" s="29" t="s">
        <v>109</v>
      </c>
      <c r="G92" s="29">
        <v>12</v>
      </c>
      <c r="H92" s="29">
        <f t="shared" si="1"/>
        <v>228</v>
      </c>
      <c r="I92" s="32">
        <v>19</v>
      </c>
    </row>
    <row r="93" spans="1:9" x14ac:dyDescent="0.25">
      <c r="A93" s="39">
        <v>43192</v>
      </c>
      <c r="B93" s="39">
        <v>43195</v>
      </c>
      <c r="C93" s="32" t="s">
        <v>8</v>
      </c>
      <c r="D93" s="32">
        <v>80</v>
      </c>
      <c r="E93" s="12" t="s">
        <v>84</v>
      </c>
      <c r="F93" s="29" t="s">
        <v>109</v>
      </c>
      <c r="G93" s="29">
        <v>5000</v>
      </c>
      <c r="H93" s="29">
        <f t="shared" si="1"/>
        <v>5000</v>
      </c>
      <c r="I93" s="32">
        <v>1</v>
      </c>
    </row>
    <row r="94" spans="1:9" x14ac:dyDescent="0.25">
      <c r="A94" s="39">
        <v>43579</v>
      </c>
      <c r="B94" s="39">
        <v>43581</v>
      </c>
      <c r="C94" s="32" t="s">
        <v>8</v>
      </c>
      <c r="D94" s="32">
        <v>81</v>
      </c>
      <c r="E94" s="12" t="s">
        <v>138</v>
      </c>
      <c r="F94" s="29" t="s">
        <v>109</v>
      </c>
      <c r="G94" s="29">
        <v>2600</v>
      </c>
      <c r="H94" s="29">
        <f t="shared" si="1"/>
        <v>5200</v>
      </c>
      <c r="I94" s="32">
        <v>2</v>
      </c>
    </row>
    <row r="95" spans="1:9" x14ac:dyDescent="0.25">
      <c r="A95" s="39">
        <v>43538</v>
      </c>
      <c r="B95" s="39">
        <v>43579</v>
      </c>
      <c r="C95" s="32" t="s">
        <v>8</v>
      </c>
      <c r="D95" s="32">
        <v>82</v>
      </c>
      <c r="E95" s="12" t="s">
        <v>139</v>
      </c>
      <c r="F95" s="29" t="s">
        <v>109</v>
      </c>
      <c r="G95" s="29">
        <v>565.67999999999995</v>
      </c>
      <c r="H95" s="29">
        <f t="shared" si="1"/>
        <v>3959.7599999999998</v>
      </c>
      <c r="I95" s="32">
        <v>7</v>
      </c>
    </row>
    <row r="96" spans="1:9" x14ac:dyDescent="0.25">
      <c r="A96" s="39">
        <v>43192</v>
      </c>
      <c r="B96" s="39">
        <v>43195</v>
      </c>
      <c r="C96" s="32" t="s">
        <v>8</v>
      </c>
      <c r="D96" s="32">
        <v>83</v>
      </c>
      <c r="E96" s="13" t="s">
        <v>85</v>
      </c>
      <c r="F96" s="29" t="s">
        <v>109</v>
      </c>
      <c r="G96" s="29">
        <v>3675</v>
      </c>
      <c r="H96" s="29">
        <f t="shared" si="1"/>
        <v>7350</v>
      </c>
      <c r="I96" s="32">
        <v>2</v>
      </c>
    </row>
    <row r="97" spans="1:9" ht="15.75" x14ac:dyDescent="0.25">
      <c r="A97" s="39">
        <v>43398</v>
      </c>
      <c r="B97" s="39">
        <v>43400</v>
      </c>
      <c r="C97" s="32" t="s">
        <v>8</v>
      </c>
      <c r="D97" s="32">
        <v>84</v>
      </c>
      <c r="E97" s="14" t="s">
        <v>140</v>
      </c>
      <c r="F97" s="29" t="s">
        <v>109</v>
      </c>
      <c r="G97" s="29">
        <v>45150</v>
      </c>
      <c r="H97" s="29">
        <f t="shared" si="1"/>
        <v>45150</v>
      </c>
      <c r="I97" s="32">
        <v>1</v>
      </c>
    </row>
    <row r="98" spans="1:9" ht="15.75" x14ac:dyDescent="0.25">
      <c r="A98" s="39">
        <v>43398</v>
      </c>
      <c r="B98" s="39">
        <v>43400</v>
      </c>
      <c r="C98" s="32" t="s">
        <v>8</v>
      </c>
      <c r="D98" s="32">
        <v>85</v>
      </c>
      <c r="E98" s="14" t="s">
        <v>141</v>
      </c>
      <c r="F98" s="29" t="s">
        <v>109</v>
      </c>
      <c r="G98" s="29">
        <v>7800</v>
      </c>
      <c r="H98" s="29">
        <f t="shared" si="1"/>
        <v>7800</v>
      </c>
      <c r="I98" s="32">
        <v>1</v>
      </c>
    </row>
    <row r="99" spans="1:9" x14ac:dyDescent="0.25">
      <c r="A99" s="39">
        <v>43398</v>
      </c>
      <c r="B99" s="39">
        <v>43400</v>
      </c>
      <c r="C99" s="32" t="s">
        <v>8</v>
      </c>
      <c r="D99" s="32">
        <v>86</v>
      </c>
      <c r="E99" s="13" t="s">
        <v>142</v>
      </c>
      <c r="F99" s="29" t="s">
        <v>109</v>
      </c>
      <c r="G99" s="29">
        <v>62</v>
      </c>
      <c r="H99" s="29">
        <f t="shared" si="1"/>
        <v>1674</v>
      </c>
      <c r="I99" s="32">
        <v>27</v>
      </c>
    </row>
    <row r="100" spans="1:9" ht="15.75" x14ac:dyDescent="0.25">
      <c r="A100" s="39">
        <v>43526</v>
      </c>
      <c r="B100" s="39">
        <v>43164</v>
      </c>
      <c r="C100" s="32" t="s">
        <v>8</v>
      </c>
      <c r="D100" s="32">
        <v>87</v>
      </c>
      <c r="E100" s="14" t="s">
        <v>143</v>
      </c>
      <c r="F100" s="29" t="s">
        <v>109</v>
      </c>
      <c r="G100" s="29">
        <v>1500</v>
      </c>
      <c r="H100" s="29">
        <f t="shared" si="1"/>
        <v>1500</v>
      </c>
      <c r="I100" s="32">
        <v>1</v>
      </c>
    </row>
    <row r="101" spans="1:9" x14ac:dyDescent="0.25">
      <c r="A101" s="39">
        <v>43526</v>
      </c>
      <c r="B101" s="39">
        <v>43164</v>
      </c>
      <c r="C101" s="32" t="s">
        <v>8</v>
      </c>
      <c r="D101" s="32">
        <v>88</v>
      </c>
      <c r="E101" s="13" t="s">
        <v>144</v>
      </c>
      <c r="F101" s="29" t="s">
        <v>109</v>
      </c>
      <c r="G101" s="29">
        <v>320</v>
      </c>
      <c r="H101" s="29">
        <f t="shared" si="1"/>
        <v>640</v>
      </c>
      <c r="I101" s="32">
        <v>2</v>
      </c>
    </row>
    <row r="102" spans="1:9" x14ac:dyDescent="0.25">
      <c r="A102" s="31">
        <v>43398</v>
      </c>
      <c r="B102" s="39">
        <v>43400</v>
      </c>
      <c r="C102" s="32" t="s">
        <v>8</v>
      </c>
      <c r="D102" s="32">
        <v>89</v>
      </c>
      <c r="E102" s="5" t="s">
        <v>87</v>
      </c>
      <c r="F102" s="29" t="s">
        <v>109</v>
      </c>
      <c r="G102" s="29">
        <v>62</v>
      </c>
      <c r="H102" s="29">
        <f t="shared" si="1"/>
        <v>2170</v>
      </c>
      <c r="I102" s="32">
        <v>35</v>
      </c>
    </row>
    <row r="103" spans="1:9" x14ac:dyDescent="0.25">
      <c r="A103" s="31">
        <v>43167</v>
      </c>
      <c r="B103" s="39">
        <v>43170</v>
      </c>
      <c r="C103" s="32" t="s">
        <v>8</v>
      </c>
      <c r="D103" s="32">
        <v>90</v>
      </c>
      <c r="E103" s="5" t="s">
        <v>88</v>
      </c>
      <c r="F103" s="29" t="s">
        <v>109</v>
      </c>
      <c r="G103" s="29">
        <v>250</v>
      </c>
      <c r="H103" s="29">
        <f t="shared" si="1"/>
        <v>15000</v>
      </c>
      <c r="I103" s="32">
        <v>60</v>
      </c>
    </row>
    <row r="104" spans="1:9" x14ac:dyDescent="0.25">
      <c r="A104" s="31">
        <v>43167</v>
      </c>
      <c r="B104" s="39">
        <v>43170</v>
      </c>
      <c r="C104" s="32" t="s">
        <v>8</v>
      </c>
      <c r="D104" s="32">
        <v>91</v>
      </c>
      <c r="E104" s="5" t="s">
        <v>89</v>
      </c>
      <c r="F104" s="29" t="s">
        <v>109</v>
      </c>
      <c r="G104" s="29">
        <v>150</v>
      </c>
      <c r="H104" s="29">
        <f t="shared" si="1"/>
        <v>9000</v>
      </c>
      <c r="I104" s="32">
        <v>60</v>
      </c>
    </row>
    <row r="105" spans="1:9" x14ac:dyDescent="0.25">
      <c r="A105" s="31">
        <v>43139</v>
      </c>
      <c r="B105" s="39">
        <v>43170</v>
      </c>
      <c r="C105" s="32" t="s">
        <v>8</v>
      </c>
      <c r="D105" s="32">
        <v>92</v>
      </c>
      <c r="E105" s="5" t="s">
        <v>90</v>
      </c>
      <c r="F105" s="29" t="s">
        <v>109</v>
      </c>
      <c r="G105" s="29">
        <v>450</v>
      </c>
      <c r="H105" s="29">
        <f t="shared" si="1"/>
        <v>5400</v>
      </c>
      <c r="I105" s="32">
        <v>12</v>
      </c>
    </row>
    <row r="106" spans="1:9" x14ac:dyDescent="0.25">
      <c r="A106" s="39">
        <v>43167</v>
      </c>
      <c r="B106" s="39">
        <v>43170</v>
      </c>
      <c r="C106" s="32" t="s">
        <v>8</v>
      </c>
      <c r="D106" s="32">
        <v>93</v>
      </c>
      <c r="E106" s="28" t="s">
        <v>92</v>
      </c>
      <c r="F106" s="29" t="s">
        <v>109</v>
      </c>
      <c r="G106" s="29">
        <v>165</v>
      </c>
      <c r="H106" s="29">
        <f t="shared" si="1"/>
        <v>13860</v>
      </c>
      <c r="I106" s="32">
        <v>84</v>
      </c>
    </row>
    <row r="107" spans="1:9" x14ac:dyDescent="0.25">
      <c r="A107" s="39">
        <v>43167</v>
      </c>
      <c r="B107" s="39">
        <v>43170</v>
      </c>
      <c r="C107" s="32" t="s">
        <v>8</v>
      </c>
      <c r="D107" s="32">
        <v>94</v>
      </c>
      <c r="E107" s="28" t="s">
        <v>93</v>
      </c>
      <c r="F107" s="29" t="s">
        <v>109</v>
      </c>
      <c r="G107" s="29">
        <v>140</v>
      </c>
      <c r="H107" s="29">
        <f t="shared" si="1"/>
        <v>10220</v>
      </c>
      <c r="I107" s="32">
        <v>73</v>
      </c>
    </row>
    <row r="108" spans="1:9" x14ac:dyDescent="0.25">
      <c r="A108" s="39">
        <v>43167</v>
      </c>
      <c r="B108" s="39">
        <v>43170</v>
      </c>
      <c r="C108" s="32" t="s">
        <v>8</v>
      </c>
      <c r="D108" s="32">
        <v>95</v>
      </c>
      <c r="E108" s="28" t="s">
        <v>145</v>
      </c>
      <c r="F108" s="29" t="s">
        <v>109</v>
      </c>
      <c r="G108" s="29">
        <v>125</v>
      </c>
      <c r="H108" s="29">
        <f t="shared" si="1"/>
        <v>750</v>
      </c>
      <c r="I108" s="32">
        <v>6</v>
      </c>
    </row>
    <row r="109" spans="1:9" x14ac:dyDescent="0.25">
      <c r="A109" s="39">
        <v>43242</v>
      </c>
      <c r="B109" s="39">
        <v>43245</v>
      </c>
      <c r="C109" s="32" t="s">
        <v>8</v>
      </c>
      <c r="D109" s="32">
        <v>96</v>
      </c>
      <c r="E109" s="5" t="s">
        <v>95</v>
      </c>
      <c r="F109" s="29" t="s">
        <v>109</v>
      </c>
      <c r="G109" s="29">
        <v>63.76</v>
      </c>
      <c r="H109" s="29">
        <f t="shared" si="1"/>
        <v>765.12</v>
      </c>
      <c r="I109" s="32">
        <v>12</v>
      </c>
    </row>
    <row r="110" spans="1:9" x14ac:dyDescent="0.25">
      <c r="A110" s="31">
        <v>43243</v>
      </c>
      <c r="B110" s="39">
        <v>43250</v>
      </c>
      <c r="C110" s="32" t="s">
        <v>8</v>
      </c>
      <c r="D110" s="32">
        <v>97</v>
      </c>
      <c r="E110" s="5" t="s">
        <v>96</v>
      </c>
      <c r="F110" s="29" t="s">
        <v>109</v>
      </c>
      <c r="G110" s="29">
        <v>1395</v>
      </c>
      <c r="H110" s="29">
        <f t="shared" si="1"/>
        <v>2790</v>
      </c>
      <c r="I110" s="32">
        <v>2</v>
      </c>
    </row>
    <row r="111" spans="1:9" x14ac:dyDescent="0.25">
      <c r="A111" s="31">
        <v>43243</v>
      </c>
      <c r="B111" s="39">
        <v>43250</v>
      </c>
      <c r="C111" s="32" t="s">
        <v>8</v>
      </c>
      <c r="D111" s="32">
        <v>98</v>
      </c>
      <c r="E111" s="5" t="s">
        <v>97</v>
      </c>
      <c r="F111" s="29" t="s">
        <v>109</v>
      </c>
      <c r="G111" s="29">
        <v>1150</v>
      </c>
      <c r="H111" s="29">
        <f t="shared" si="1"/>
        <v>2300</v>
      </c>
      <c r="I111" s="32">
        <v>2</v>
      </c>
    </row>
    <row r="112" spans="1:9" x14ac:dyDescent="0.25">
      <c r="A112" s="31">
        <v>43243</v>
      </c>
      <c r="B112" s="39">
        <v>43250</v>
      </c>
      <c r="C112" s="32" t="s">
        <v>8</v>
      </c>
      <c r="D112" s="32">
        <v>99</v>
      </c>
      <c r="E112" s="5" t="s">
        <v>98</v>
      </c>
      <c r="F112" s="29" t="s">
        <v>109</v>
      </c>
      <c r="G112" s="29">
        <v>1195</v>
      </c>
      <c r="H112" s="29">
        <f t="shared" si="1"/>
        <v>1195</v>
      </c>
      <c r="I112" s="32">
        <v>1</v>
      </c>
    </row>
    <row r="113" spans="1:9" x14ac:dyDescent="0.25">
      <c r="A113" s="31">
        <v>43139</v>
      </c>
      <c r="B113" s="39">
        <v>43170</v>
      </c>
      <c r="C113" s="32" t="s">
        <v>8</v>
      </c>
      <c r="D113" s="32">
        <v>100</v>
      </c>
      <c r="E113" s="5" t="s">
        <v>99</v>
      </c>
      <c r="F113" s="29" t="s">
        <v>109</v>
      </c>
      <c r="G113" s="29">
        <v>750</v>
      </c>
      <c r="H113" s="29">
        <f t="shared" si="1"/>
        <v>750</v>
      </c>
      <c r="I113" s="32">
        <v>1</v>
      </c>
    </row>
    <row r="114" spans="1:9" x14ac:dyDescent="0.25">
      <c r="A114" s="31">
        <v>43139</v>
      </c>
      <c r="B114" s="39">
        <v>43170</v>
      </c>
      <c r="C114" s="32" t="s">
        <v>8</v>
      </c>
      <c r="D114" s="32">
        <v>101</v>
      </c>
      <c r="E114" s="5" t="s">
        <v>100</v>
      </c>
      <c r="F114" s="29" t="s">
        <v>109</v>
      </c>
      <c r="G114" s="29">
        <v>71</v>
      </c>
      <c r="H114" s="29">
        <f t="shared" si="1"/>
        <v>10153</v>
      </c>
      <c r="I114" s="32">
        <v>143</v>
      </c>
    </row>
    <row r="115" spans="1:9" x14ac:dyDescent="0.25">
      <c r="A115" s="31">
        <v>43139</v>
      </c>
      <c r="B115" s="39">
        <v>43170</v>
      </c>
      <c r="C115" s="32" t="s">
        <v>8</v>
      </c>
      <c r="D115" s="32">
        <v>102</v>
      </c>
      <c r="E115" s="5" t="s">
        <v>101</v>
      </c>
      <c r="F115" s="29" t="s">
        <v>109</v>
      </c>
      <c r="G115" s="29">
        <v>165</v>
      </c>
      <c r="H115" s="29">
        <f t="shared" si="1"/>
        <v>32835</v>
      </c>
      <c r="I115" s="32">
        <v>199</v>
      </c>
    </row>
    <row r="116" spans="1:9" x14ac:dyDescent="0.25">
      <c r="A116" s="39">
        <v>43167</v>
      </c>
      <c r="B116" s="39">
        <v>43170</v>
      </c>
      <c r="C116" s="32" t="s">
        <v>8</v>
      </c>
      <c r="D116" s="32">
        <v>103</v>
      </c>
      <c r="E116" s="5" t="s">
        <v>102</v>
      </c>
      <c r="F116" s="29" t="s">
        <v>109</v>
      </c>
      <c r="G116" s="29">
        <v>98</v>
      </c>
      <c r="H116" s="29">
        <f t="shared" si="1"/>
        <v>33124</v>
      </c>
      <c r="I116" s="32">
        <v>338</v>
      </c>
    </row>
    <row r="117" spans="1:9" x14ac:dyDescent="0.25">
      <c r="A117" s="39">
        <v>43167</v>
      </c>
      <c r="B117" s="39">
        <v>43170</v>
      </c>
      <c r="C117" s="32" t="s">
        <v>8</v>
      </c>
      <c r="D117" s="32">
        <v>104</v>
      </c>
      <c r="E117" s="5" t="s">
        <v>146</v>
      </c>
      <c r="F117" s="29" t="s">
        <v>109</v>
      </c>
      <c r="G117" s="29">
        <v>165</v>
      </c>
      <c r="H117" s="29">
        <f t="shared" si="1"/>
        <v>63855</v>
      </c>
      <c r="I117" s="32">
        <v>387</v>
      </c>
    </row>
    <row r="118" spans="1:9" x14ac:dyDescent="0.25">
      <c r="A118" s="39">
        <v>43167</v>
      </c>
      <c r="B118" s="31">
        <v>43313</v>
      </c>
      <c r="C118" s="32" t="s">
        <v>8</v>
      </c>
      <c r="D118" s="32">
        <v>105</v>
      </c>
      <c r="E118" s="5" t="s">
        <v>103</v>
      </c>
      <c r="F118" s="29" t="s">
        <v>109</v>
      </c>
      <c r="G118" s="29">
        <v>1800</v>
      </c>
      <c r="H118" s="29">
        <f t="shared" si="1"/>
        <v>7200</v>
      </c>
      <c r="I118" s="32">
        <v>4</v>
      </c>
    </row>
    <row r="119" spans="1:9" x14ac:dyDescent="0.25">
      <c r="G119" s="1"/>
      <c r="H119" s="48">
        <f>SUM(H15:H118)</f>
        <v>878281.58299999998</v>
      </c>
    </row>
  </sheetData>
  <pageMargins left="0.7" right="0.7" top="0.27" bottom="0.2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I119"/>
  <sheetViews>
    <sheetView topLeftCell="B91" zoomScale="90" zoomScaleNormal="90" workbookViewId="0">
      <selection activeCell="E101" sqref="E101"/>
    </sheetView>
  </sheetViews>
  <sheetFormatPr defaultColWidth="11.42578125" defaultRowHeight="15" x14ac:dyDescent="0.25"/>
  <cols>
    <col min="1" max="1" width="16.85546875" customWidth="1"/>
    <col min="2" max="2" width="22.42578125" customWidth="1"/>
    <col min="3" max="3" width="25.140625" customWidth="1"/>
    <col min="4" max="4" width="21.140625" customWidth="1"/>
    <col min="5" max="5" width="46.140625" customWidth="1"/>
    <col min="6" max="6" width="18.28515625" customWidth="1"/>
    <col min="7" max="7" width="23" customWidth="1"/>
    <col min="8" max="8" width="15.42578125" customWidth="1"/>
    <col min="9" max="9" width="13.5703125" customWidth="1"/>
  </cols>
  <sheetData>
    <row r="5" spans="1:9" x14ac:dyDescent="0.25">
      <c r="E5" s="42" t="s">
        <v>154</v>
      </c>
    </row>
    <row r="6" spans="1:9" x14ac:dyDescent="0.25">
      <c r="E6" s="43" t="s">
        <v>155</v>
      </c>
    </row>
    <row r="11" spans="1:9" ht="18.75" x14ac:dyDescent="0.25">
      <c r="E11" s="40" t="s">
        <v>152</v>
      </c>
    </row>
    <row r="12" spans="1:9" ht="18.75" x14ac:dyDescent="0.25">
      <c r="E12" s="41" t="s">
        <v>153</v>
      </c>
    </row>
    <row r="13" spans="1:9" x14ac:dyDescent="0.25">
      <c r="E13" s="65" t="s">
        <v>256</v>
      </c>
    </row>
    <row r="14" spans="1:9" ht="15.75" x14ac:dyDescent="0.25">
      <c r="A14" s="26" t="s">
        <v>257</v>
      </c>
      <c r="B14" s="26"/>
      <c r="C14" s="26"/>
      <c r="E14" s="45"/>
      <c r="G14" s="58">
        <v>44162</v>
      </c>
    </row>
    <row r="15" spans="1:9" x14ac:dyDescent="0.25">
      <c r="A15" s="1" t="s">
        <v>159</v>
      </c>
      <c r="B15" s="36" t="s">
        <v>0</v>
      </c>
      <c r="C15" s="36" t="s">
        <v>1</v>
      </c>
      <c r="D15" s="36" t="s">
        <v>2</v>
      </c>
      <c r="E15" s="36" t="s">
        <v>3</v>
      </c>
      <c r="F15" s="36" t="s">
        <v>4</v>
      </c>
      <c r="G15" s="36" t="s">
        <v>5</v>
      </c>
      <c r="H15" s="36" t="s">
        <v>6</v>
      </c>
      <c r="I15" s="36" t="s">
        <v>7</v>
      </c>
    </row>
    <row r="16" spans="1:9" x14ac:dyDescent="0.25">
      <c r="A16" s="39">
        <v>44048</v>
      </c>
      <c r="B16" s="39">
        <v>44050</v>
      </c>
      <c r="C16" s="32" t="s">
        <v>8</v>
      </c>
      <c r="D16" s="32">
        <v>1</v>
      </c>
      <c r="E16" s="29" t="s">
        <v>258</v>
      </c>
      <c r="F16" s="29" t="s">
        <v>109</v>
      </c>
      <c r="G16" s="29">
        <v>778</v>
      </c>
      <c r="H16" s="29">
        <f>G16*I16</f>
        <v>233400</v>
      </c>
      <c r="I16" s="32">
        <v>300</v>
      </c>
    </row>
    <row r="17" spans="1:9" x14ac:dyDescent="0.25">
      <c r="A17" s="31">
        <v>43898</v>
      </c>
      <c r="B17" s="39">
        <v>43901</v>
      </c>
      <c r="C17" s="32" t="s">
        <v>8</v>
      </c>
      <c r="D17" s="32">
        <v>2</v>
      </c>
      <c r="E17" s="29" t="s">
        <v>259</v>
      </c>
      <c r="F17" s="29" t="s">
        <v>109</v>
      </c>
      <c r="G17" s="29">
        <v>778</v>
      </c>
      <c r="H17" s="29">
        <f>G17*I17</f>
        <v>7002</v>
      </c>
      <c r="I17" s="32">
        <v>9</v>
      </c>
    </row>
    <row r="18" spans="1:9" x14ac:dyDescent="0.25">
      <c r="A18" s="39">
        <v>44185</v>
      </c>
      <c r="B18" s="39">
        <v>44158</v>
      </c>
      <c r="C18" s="32" t="s">
        <v>8</v>
      </c>
      <c r="D18" s="32">
        <v>3</v>
      </c>
      <c r="E18" s="29" t="s">
        <v>172</v>
      </c>
      <c r="F18" s="29" t="s">
        <v>173</v>
      </c>
      <c r="G18" s="29">
        <v>1250</v>
      </c>
      <c r="H18" s="64">
        <v>102500</v>
      </c>
      <c r="I18" s="32">
        <v>82</v>
      </c>
    </row>
    <row r="19" spans="1:9" x14ac:dyDescent="0.25">
      <c r="A19" s="31">
        <v>44185</v>
      </c>
      <c r="B19" s="39">
        <v>44158</v>
      </c>
      <c r="C19" s="32" t="s">
        <v>8</v>
      </c>
      <c r="D19" s="32">
        <v>4</v>
      </c>
      <c r="E19" s="29" t="s">
        <v>174</v>
      </c>
      <c r="F19" s="29" t="s">
        <v>112</v>
      </c>
      <c r="G19" s="29">
        <v>2500</v>
      </c>
      <c r="H19" s="29">
        <f t="shared" ref="H19:H82" si="0">G19*I19</f>
        <v>15000</v>
      </c>
      <c r="I19" s="32">
        <v>6</v>
      </c>
    </row>
    <row r="20" spans="1:9" x14ac:dyDescent="0.25">
      <c r="A20" s="31">
        <v>44185</v>
      </c>
      <c r="B20" s="39">
        <v>44158</v>
      </c>
      <c r="C20" s="32" t="s">
        <v>8</v>
      </c>
      <c r="D20" s="32">
        <v>5</v>
      </c>
      <c r="E20" s="29" t="s">
        <v>175</v>
      </c>
      <c r="F20" s="29" t="s">
        <v>109</v>
      </c>
      <c r="G20" s="29">
        <v>2000</v>
      </c>
      <c r="H20" s="29">
        <f t="shared" si="0"/>
        <v>2000</v>
      </c>
      <c r="I20" s="32">
        <v>1</v>
      </c>
    </row>
    <row r="21" spans="1:9" x14ac:dyDescent="0.25">
      <c r="A21" s="31">
        <v>44185</v>
      </c>
      <c r="B21" s="39">
        <v>44158</v>
      </c>
      <c r="C21" s="32" t="s">
        <v>8</v>
      </c>
      <c r="D21" s="32">
        <v>6</v>
      </c>
      <c r="E21" s="29" t="s">
        <v>176</v>
      </c>
      <c r="F21" s="29" t="s">
        <v>112</v>
      </c>
      <c r="G21" s="29">
        <v>5000</v>
      </c>
      <c r="H21" s="29">
        <f t="shared" si="0"/>
        <v>5000</v>
      </c>
      <c r="I21" s="32">
        <v>1</v>
      </c>
    </row>
    <row r="22" spans="1:9" x14ac:dyDescent="0.25">
      <c r="A22" s="31">
        <v>44193</v>
      </c>
      <c r="B22" s="39">
        <v>44196</v>
      </c>
      <c r="C22" s="32" t="s">
        <v>8</v>
      </c>
      <c r="D22" s="32">
        <v>7</v>
      </c>
      <c r="E22" s="29" t="s">
        <v>177</v>
      </c>
      <c r="F22" s="29" t="s">
        <v>109</v>
      </c>
      <c r="G22" s="29">
        <v>1495</v>
      </c>
      <c r="H22" s="29">
        <f t="shared" si="0"/>
        <v>37375</v>
      </c>
      <c r="I22" s="32">
        <v>25</v>
      </c>
    </row>
    <row r="23" spans="1:9" x14ac:dyDescent="0.25">
      <c r="A23" s="31">
        <v>44193</v>
      </c>
      <c r="B23" s="39">
        <v>44196</v>
      </c>
      <c r="C23" s="32" t="s">
        <v>8</v>
      </c>
      <c r="D23" s="32">
        <v>8</v>
      </c>
      <c r="E23" s="29" t="s">
        <v>178</v>
      </c>
      <c r="F23" s="29" t="s">
        <v>109</v>
      </c>
      <c r="G23" s="29">
        <v>1275</v>
      </c>
      <c r="H23" s="29">
        <f t="shared" si="0"/>
        <v>63750</v>
      </c>
      <c r="I23" s="32">
        <v>50</v>
      </c>
    </row>
    <row r="24" spans="1:9" x14ac:dyDescent="0.25">
      <c r="A24" s="31">
        <v>44193</v>
      </c>
      <c r="B24" s="39">
        <v>44196</v>
      </c>
      <c r="C24" s="32" t="s">
        <v>8</v>
      </c>
      <c r="D24" s="32">
        <v>9</v>
      </c>
      <c r="E24" s="29" t="s">
        <v>179</v>
      </c>
      <c r="F24" s="29" t="s">
        <v>109</v>
      </c>
      <c r="G24" s="29">
        <v>7700</v>
      </c>
      <c r="H24" s="29">
        <f t="shared" si="0"/>
        <v>7700</v>
      </c>
      <c r="I24" s="32">
        <v>1</v>
      </c>
    </row>
    <row r="25" spans="1:9" x14ac:dyDescent="0.25">
      <c r="A25" s="31">
        <v>44182</v>
      </c>
      <c r="B25" s="39">
        <v>44188</v>
      </c>
      <c r="C25" s="32" t="s">
        <v>8</v>
      </c>
      <c r="D25" s="32">
        <v>10</v>
      </c>
      <c r="E25" s="29" t="s">
        <v>180</v>
      </c>
      <c r="F25" s="29" t="s">
        <v>109</v>
      </c>
      <c r="G25" s="29">
        <v>238</v>
      </c>
      <c r="H25" s="29">
        <f t="shared" si="0"/>
        <v>2618</v>
      </c>
      <c r="I25" s="32">
        <v>11</v>
      </c>
    </row>
    <row r="26" spans="1:9" x14ac:dyDescent="0.25">
      <c r="A26" s="31">
        <v>44182</v>
      </c>
      <c r="B26" s="39">
        <v>44188</v>
      </c>
      <c r="C26" s="32" t="s">
        <v>8</v>
      </c>
      <c r="D26" s="32">
        <v>11</v>
      </c>
      <c r="E26" s="29" t="s">
        <v>181</v>
      </c>
      <c r="F26" s="29" t="s">
        <v>109</v>
      </c>
      <c r="G26" s="29">
        <v>551</v>
      </c>
      <c r="H26" s="29">
        <f t="shared" si="0"/>
        <v>22040</v>
      </c>
      <c r="I26" s="32">
        <v>40</v>
      </c>
    </row>
    <row r="27" spans="1:9" x14ac:dyDescent="0.25">
      <c r="A27" s="31">
        <v>44185</v>
      </c>
      <c r="B27" s="39">
        <v>44188</v>
      </c>
      <c r="C27" s="32" t="s">
        <v>8</v>
      </c>
      <c r="D27" s="32">
        <v>12</v>
      </c>
      <c r="E27" s="29" t="s">
        <v>182</v>
      </c>
      <c r="F27" s="29" t="s">
        <v>109</v>
      </c>
      <c r="G27" s="29">
        <v>998</v>
      </c>
      <c r="H27" s="29">
        <f t="shared" si="0"/>
        <v>14970</v>
      </c>
      <c r="I27" s="32">
        <v>15</v>
      </c>
    </row>
    <row r="28" spans="1:9" x14ac:dyDescent="0.25">
      <c r="A28" s="31">
        <v>44185</v>
      </c>
      <c r="B28" s="39">
        <v>44188</v>
      </c>
      <c r="C28" s="32" t="s">
        <v>8</v>
      </c>
      <c r="D28" s="32">
        <v>13</v>
      </c>
      <c r="E28" s="29" t="s">
        <v>183</v>
      </c>
      <c r="F28" s="29" t="s">
        <v>109</v>
      </c>
      <c r="G28" s="29">
        <v>997</v>
      </c>
      <c r="H28" s="29">
        <f t="shared" si="0"/>
        <v>13958</v>
      </c>
      <c r="I28" s="32">
        <v>14</v>
      </c>
    </row>
    <row r="29" spans="1:9" x14ac:dyDescent="0.25">
      <c r="A29" s="31">
        <v>44185</v>
      </c>
      <c r="B29" s="39">
        <v>44188</v>
      </c>
      <c r="C29" s="32" t="s">
        <v>8</v>
      </c>
      <c r="D29" s="32">
        <v>14</v>
      </c>
      <c r="E29" s="29" t="s">
        <v>184</v>
      </c>
      <c r="F29" s="29" t="s">
        <v>109</v>
      </c>
      <c r="G29" s="29">
        <v>947</v>
      </c>
      <c r="H29" s="29">
        <f t="shared" si="0"/>
        <v>14205</v>
      </c>
      <c r="I29" s="32">
        <v>15</v>
      </c>
    </row>
    <row r="30" spans="1:9" x14ac:dyDescent="0.25">
      <c r="A30" s="31">
        <v>44185</v>
      </c>
      <c r="B30" s="39">
        <v>44188</v>
      </c>
      <c r="C30" s="32" t="s">
        <v>8</v>
      </c>
      <c r="D30" s="32">
        <v>15</v>
      </c>
      <c r="E30" s="29" t="s">
        <v>185</v>
      </c>
      <c r="F30" s="29" t="s">
        <v>109</v>
      </c>
      <c r="G30" s="29">
        <v>2096</v>
      </c>
      <c r="H30" s="29">
        <f t="shared" si="0"/>
        <v>23056</v>
      </c>
      <c r="I30" s="32">
        <v>11</v>
      </c>
    </row>
    <row r="31" spans="1:9" x14ac:dyDescent="0.25">
      <c r="A31" s="31">
        <v>44185</v>
      </c>
      <c r="B31" s="39">
        <v>44188</v>
      </c>
      <c r="C31" s="32" t="s">
        <v>8</v>
      </c>
      <c r="D31" s="32">
        <v>16</v>
      </c>
      <c r="E31" s="29" t="s">
        <v>186</v>
      </c>
      <c r="F31" s="29" t="s">
        <v>109</v>
      </c>
      <c r="G31" s="29">
        <v>197</v>
      </c>
      <c r="H31" s="29">
        <f t="shared" si="0"/>
        <v>2364</v>
      </c>
      <c r="I31" s="32">
        <v>12</v>
      </c>
    </row>
    <row r="32" spans="1:9" x14ac:dyDescent="0.25">
      <c r="A32" s="31">
        <v>44175</v>
      </c>
      <c r="B32" s="39">
        <v>44188</v>
      </c>
      <c r="C32" s="32" t="s">
        <v>8</v>
      </c>
      <c r="D32" s="32">
        <v>17</v>
      </c>
      <c r="E32" s="29" t="s">
        <v>187</v>
      </c>
      <c r="F32" s="29" t="s">
        <v>109</v>
      </c>
      <c r="G32" s="29">
        <v>958</v>
      </c>
      <c r="H32" s="29">
        <f t="shared" si="0"/>
        <v>13412</v>
      </c>
      <c r="I32" s="32">
        <v>14</v>
      </c>
    </row>
    <row r="33" spans="1:9" x14ac:dyDescent="0.25">
      <c r="A33" s="31">
        <v>44175</v>
      </c>
      <c r="B33" s="39">
        <v>44179</v>
      </c>
      <c r="C33" s="32" t="s">
        <v>8</v>
      </c>
      <c r="D33" s="32">
        <v>18</v>
      </c>
      <c r="E33" s="29" t="s">
        <v>188</v>
      </c>
      <c r="F33" s="29" t="s">
        <v>109</v>
      </c>
      <c r="G33" s="29">
        <v>464</v>
      </c>
      <c r="H33" s="29">
        <f t="shared" si="0"/>
        <v>4640</v>
      </c>
      <c r="I33" s="32">
        <v>10</v>
      </c>
    </row>
    <row r="34" spans="1:9" x14ac:dyDescent="0.25">
      <c r="A34" s="31">
        <v>44175</v>
      </c>
      <c r="B34" s="39">
        <v>44179</v>
      </c>
      <c r="C34" s="32" t="s">
        <v>8</v>
      </c>
      <c r="D34" s="32">
        <v>19</v>
      </c>
      <c r="E34" s="29" t="s">
        <v>189</v>
      </c>
      <c r="F34" s="29" t="s">
        <v>109</v>
      </c>
      <c r="G34" s="29">
        <v>175</v>
      </c>
      <c r="H34" s="29">
        <f t="shared" si="0"/>
        <v>4375</v>
      </c>
      <c r="I34" s="32">
        <v>25</v>
      </c>
    </row>
    <row r="35" spans="1:9" x14ac:dyDescent="0.25">
      <c r="A35" s="31">
        <v>44175</v>
      </c>
      <c r="B35" s="39">
        <v>44179</v>
      </c>
      <c r="C35" s="32" t="s">
        <v>8</v>
      </c>
      <c r="D35" s="32">
        <v>20</v>
      </c>
      <c r="E35" s="29" t="s">
        <v>190</v>
      </c>
      <c r="F35" s="29" t="s">
        <v>109</v>
      </c>
      <c r="G35" s="29">
        <v>1350</v>
      </c>
      <c r="H35" s="29">
        <f t="shared" si="0"/>
        <v>1350</v>
      </c>
      <c r="I35" s="32">
        <v>1</v>
      </c>
    </row>
    <row r="36" spans="1:9" x14ac:dyDescent="0.25">
      <c r="A36" s="31">
        <v>44175</v>
      </c>
      <c r="B36" s="39">
        <v>44179</v>
      </c>
      <c r="C36" s="32" t="s">
        <v>8</v>
      </c>
      <c r="D36" s="32">
        <v>21</v>
      </c>
      <c r="E36" s="29" t="s">
        <v>191</v>
      </c>
      <c r="F36" s="29" t="s">
        <v>109</v>
      </c>
      <c r="G36" s="29">
        <v>275</v>
      </c>
      <c r="H36" s="29">
        <f t="shared" si="0"/>
        <v>825</v>
      </c>
      <c r="I36" s="32">
        <v>3</v>
      </c>
    </row>
    <row r="37" spans="1:9" x14ac:dyDescent="0.25">
      <c r="A37" s="31">
        <v>44175</v>
      </c>
      <c r="B37" s="39">
        <v>44179</v>
      </c>
      <c r="C37" s="32" t="s">
        <v>8</v>
      </c>
      <c r="D37" s="32">
        <v>22</v>
      </c>
      <c r="E37" s="29" t="s">
        <v>192</v>
      </c>
      <c r="F37" s="29" t="s">
        <v>112</v>
      </c>
      <c r="G37" s="29">
        <v>245</v>
      </c>
      <c r="H37" s="29">
        <f t="shared" si="0"/>
        <v>3675</v>
      </c>
      <c r="I37" s="32">
        <v>15</v>
      </c>
    </row>
    <row r="38" spans="1:9" x14ac:dyDescent="0.25">
      <c r="A38" s="31">
        <v>44175</v>
      </c>
      <c r="B38" s="39">
        <v>44179</v>
      </c>
      <c r="C38" s="32" t="s">
        <v>8</v>
      </c>
      <c r="D38" s="32">
        <v>23</v>
      </c>
      <c r="E38" s="29" t="s">
        <v>193</v>
      </c>
      <c r="F38" s="29" t="s">
        <v>112</v>
      </c>
      <c r="G38" s="29">
        <v>205</v>
      </c>
      <c r="H38" s="29">
        <f t="shared" si="0"/>
        <v>4100</v>
      </c>
      <c r="I38" s="32">
        <v>20</v>
      </c>
    </row>
    <row r="39" spans="1:9" x14ac:dyDescent="0.25">
      <c r="A39" s="31">
        <v>44175</v>
      </c>
      <c r="B39" s="39">
        <v>44179</v>
      </c>
      <c r="C39" s="32" t="s">
        <v>8</v>
      </c>
      <c r="D39" s="32">
        <v>24</v>
      </c>
      <c r="E39" s="29" t="s">
        <v>194</v>
      </c>
      <c r="F39" s="29" t="s">
        <v>112</v>
      </c>
      <c r="G39" s="29">
        <v>695</v>
      </c>
      <c r="H39" s="29">
        <f t="shared" si="0"/>
        <v>13900</v>
      </c>
      <c r="I39" s="32">
        <v>20</v>
      </c>
    </row>
    <row r="40" spans="1:9" x14ac:dyDescent="0.25">
      <c r="A40" s="31">
        <v>44175</v>
      </c>
      <c r="B40" s="39">
        <v>44179</v>
      </c>
      <c r="C40" s="32" t="s">
        <v>8</v>
      </c>
      <c r="D40" s="32">
        <v>25</v>
      </c>
      <c r="E40" s="29" t="s">
        <v>195</v>
      </c>
      <c r="F40" s="29" t="s">
        <v>112</v>
      </c>
      <c r="G40" s="29">
        <v>850</v>
      </c>
      <c r="H40" s="29">
        <f t="shared" si="0"/>
        <v>17000</v>
      </c>
      <c r="I40" s="32">
        <v>20</v>
      </c>
    </row>
    <row r="41" spans="1:9" x14ac:dyDescent="0.25">
      <c r="A41" s="31">
        <v>44175</v>
      </c>
      <c r="B41" s="39">
        <v>44179</v>
      </c>
      <c r="C41" s="32" t="s">
        <v>8</v>
      </c>
      <c r="D41" s="32">
        <v>26</v>
      </c>
      <c r="E41" s="29" t="s">
        <v>136</v>
      </c>
      <c r="F41" s="29" t="s">
        <v>109</v>
      </c>
      <c r="G41" s="29">
        <v>1100</v>
      </c>
      <c r="H41" s="29">
        <f t="shared" si="0"/>
        <v>11000</v>
      </c>
      <c r="I41" s="32">
        <v>10</v>
      </c>
    </row>
    <row r="42" spans="1:9" x14ac:dyDescent="0.25">
      <c r="A42" s="31">
        <v>44175</v>
      </c>
      <c r="B42" s="39">
        <v>44179</v>
      </c>
      <c r="C42" s="32" t="s">
        <v>8</v>
      </c>
      <c r="D42" s="32">
        <v>27</v>
      </c>
      <c r="E42" s="29" t="s">
        <v>196</v>
      </c>
      <c r="F42" s="29" t="s">
        <v>109</v>
      </c>
      <c r="G42" s="29">
        <v>550</v>
      </c>
      <c r="H42" s="29">
        <f t="shared" si="0"/>
        <v>1650</v>
      </c>
      <c r="I42" s="32">
        <v>3</v>
      </c>
    </row>
    <row r="43" spans="1:9" x14ac:dyDescent="0.25">
      <c r="A43" s="31">
        <v>44175</v>
      </c>
      <c r="B43" s="39">
        <v>44179</v>
      </c>
      <c r="C43" s="32" t="s">
        <v>8</v>
      </c>
      <c r="D43" s="32">
        <v>28</v>
      </c>
      <c r="E43" s="29" t="s">
        <v>197</v>
      </c>
      <c r="F43" s="29" t="s">
        <v>112</v>
      </c>
      <c r="G43" s="29">
        <v>290</v>
      </c>
      <c r="H43" s="29">
        <f t="shared" si="0"/>
        <v>5800</v>
      </c>
      <c r="I43" s="32">
        <v>20</v>
      </c>
    </row>
    <row r="44" spans="1:9" x14ac:dyDescent="0.25">
      <c r="A44" s="31">
        <v>44175</v>
      </c>
      <c r="B44" s="39">
        <v>44179</v>
      </c>
      <c r="C44" s="32" t="s">
        <v>8</v>
      </c>
      <c r="D44" s="32">
        <v>29</v>
      </c>
      <c r="E44" s="29" t="s">
        <v>199</v>
      </c>
      <c r="F44" s="29" t="s">
        <v>112</v>
      </c>
      <c r="G44" s="29">
        <v>175</v>
      </c>
      <c r="H44" s="29">
        <f t="shared" si="0"/>
        <v>4375</v>
      </c>
      <c r="I44" s="32">
        <v>25</v>
      </c>
    </row>
    <row r="45" spans="1:9" x14ac:dyDescent="0.25">
      <c r="A45" s="31">
        <v>44175</v>
      </c>
      <c r="B45" s="39">
        <v>44179</v>
      </c>
      <c r="C45" s="32" t="s">
        <v>8</v>
      </c>
      <c r="D45" s="32">
        <v>30</v>
      </c>
      <c r="E45" s="29" t="s">
        <v>198</v>
      </c>
      <c r="F45" s="29" t="s">
        <v>112</v>
      </c>
      <c r="G45" s="29">
        <v>175</v>
      </c>
      <c r="H45" s="29">
        <f t="shared" si="0"/>
        <v>2625</v>
      </c>
      <c r="I45" s="32">
        <v>15</v>
      </c>
    </row>
    <row r="46" spans="1:9" x14ac:dyDescent="0.25">
      <c r="A46" s="31">
        <v>44175</v>
      </c>
      <c r="B46" s="39">
        <v>44179</v>
      </c>
      <c r="C46" s="32" t="s">
        <v>8</v>
      </c>
      <c r="D46" s="32">
        <v>31</v>
      </c>
      <c r="E46" s="29" t="s">
        <v>200</v>
      </c>
      <c r="F46" s="29" t="s">
        <v>109</v>
      </c>
      <c r="G46" s="29">
        <v>1995</v>
      </c>
      <c r="H46" s="29">
        <f t="shared" si="0"/>
        <v>1995</v>
      </c>
      <c r="I46" s="32">
        <v>1</v>
      </c>
    </row>
    <row r="47" spans="1:9" x14ac:dyDescent="0.25">
      <c r="A47" s="31">
        <v>44175</v>
      </c>
      <c r="B47" s="39">
        <v>44179</v>
      </c>
      <c r="C47" s="32" t="s">
        <v>8</v>
      </c>
      <c r="D47" s="32">
        <v>32</v>
      </c>
      <c r="E47" s="29" t="s">
        <v>201</v>
      </c>
      <c r="F47" s="29" t="s">
        <v>109</v>
      </c>
      <c r="G47" s="29">
        <v>2280</v>
      </c>
      <c r="H47" s="29">
        <f t="shared" si="0"/>
        <v>4560</v>
      </c>
      <c r="I47" s="32">
        <v>2</v>
      </c>
    </row>
    <row r="48" spans="1:9" x14ac:dyDescent="0.25">
      <c r="A48" s="31">
        <v>44175</v>
      </c>
      <c r="B48" s="39">
        <v>44179</v>
      </c>
      <c r="C48" s="32" t="s">
        <v>8</v>
      </c>
      <c r="D48" s="32">
        <v>33</v>
      </c>
      <c r="E48" s="29" t="s">
        <v>202</v>
      </c>
      <c r="F48" s="29" t="s">
        <v>112</v>
      </c>
      <c r="G48" s="29">
        <v>65</v>
      </c>
      <c r="H48" s="29">
        <f t="shared" si="0"/>
        <v>1300</v>
      </c>
      <c r="I48" s="32">
        <v>20</v>
      </c>
    </row>
    <row r="49" spans="1:9" x14ac:dyDescent="0.25">
      <c r="A49" s="31">
        <v>44175</v>
      </c>
      <c r="B49" s="39">
        <v>44179</v>
      </c>
      <c r="C49" s="32" t="s">
        <v>8</v>
      </c>
      <c r="D49" s="32">
        <v>34</v>
      </c>
      <c r="E49" s="29" t="s">
        <v>133</v>
      </c>
      <c r="F49" s="29" t="s">
        <v>112</v>
      </c>
      <c r="G49" s="29">
        <v>225</v>
      </c>
      <c r="H49" s="29">
        <f t="shared" si="0"/>
        <v>6750</v>
      </c>
      <c r="I49" s="32">
        <v>30</v>
      </c>
    </row>
    <row r="50" spans="1:9" x14ac:dyDescent="0.25">
      <c r="A50" s="31">
        <v>44193</v>
      </c>
      <c r="B50" s="39">
        <v>44196</v>
      </c>
      <c r="C50" s="32" t="s">
        <v>8</v>
      </c>
      <c r="D50" s="32">
        <v>35</v>
      </c>
      <c r="E50" s="29" t="s">
        <v>203</v>
      </c>
      <c r="F50" s="29" t="s">
        <v>109</v>
      </c>
      <c r="G50" s="29">
        <v>3283</v>
      </c>
      <c r="H50" s="29">
        <f t="shared" si="0"/>
        <v>26264</v>
      </c>
      <c r="I50" s="32">
        <v>8</v>
      </c>
    </row>
    <row r="51" spans="1:9" x14ac:dyDescent="0.25">
      <c r="A51" s="31">
        <v>44193</v>
      </c>
      <c r="B51" s="39">
        <v>44196</v>
      </c>
      <c r="C51" s="32" t="s">
        <v>8</v>
      </c>
      <c r="D51" s="32">
        <v>36</v>
      </c>
      <c r="E51" s="29" t="s">
        <v>204</v>
      </c>
      <c r="F51" s="29" t="s">
        <v>109</v>
      </c>
      <c r="G51" s="29">
        <v>2944</v>
      </c>
      <c r="H51" s="29">
        <f t="shared" si="0"/>
        <v>20608</v>
      </c>
      <c r="I51" s="32">
        <v>7</v>
      </c>
    </row>
    <row r="52" spans="1:9" x14ac:dyDescent="0.25">
      <c r="A52" s="31">
        <v>44193</v>
      </c>
      <c r="B52" s="39">
        <v>44196</v>
      </c>
      <c r="C52" s="32" t="s">
        <v>8</v>
      </c>
      <c r="D52" s="32">
        <v>37</v>
      </c>
      <c r="E52" s="29" t="s">
        <v>205</v>
      </c>
      <c r="F52" s="29" t="s">
        <v>109</v>
      </c>
      <c r="G52" s="29">
        <v>1521</v>
      </c>
      <c r="H52" s="29">
        <f t="shared" si="0"/>
        <v>12168</v>
      </c>
      <c r="I52" s="32">
        <v>8</v>
      </c>
    </row>
    <row r="53" spans="1:9" x14ac:dyDescent="0.25">
      <c r="A53" s="31">
        <v>44193</v>
      </c>
      <c r="B53" s="39">
        <v>44196</v>
      </c>
      <c r="C53" s="32" t="s">
        <v>8</v>
      </c>
      <c r="D53" s="32">
        <v>38</v>
      </c>
      <c r="E53" s="29" t="s">
        <v>206</v>
      </c>
      <c r="F53" s="29" t="s">
        <v>109</v>
      </c>
      <c r="G53" s="29">
        <v>1292</v>
      </c>
      <c r="H53" s="29">
        <f t="shared" si="0"/>
        <v>9044</v>
      </c>
      <c r="I53" s="32">
        <v>7</v>
      </c>
    </row>
    <row r="54" spans="1:9" x14ac:dyDescent="0.25">
      <c r="A54" s="31">
        <v>44193</v>
      </c>
      <c r="B54" s="39">
        <v>44196</v>
      </c>
      <c r="C54" s="32" t="s">
        <v>8</v>
      </c>
      <c r="D54" s="32">
        <v>39</v>
      </c>
      <c r="E54" s="29" t="s">
        <v>207</v>
      </c>
      <c r="F54" s="29" t="s">
        <v>109</v>
      </c>
      <c r="G54" s="29">
        <v>203</v>
      </c>
      <c r="H54" s="29">
        <f t="shared" si="0"/>
        <v>1015</v>
      </c>
      <c r="I54" s="32">
        <v>5</v>
      </c>
    </row>
    <row r="55" spans="1:9" x14ac:dyDescent="0.25">
      <c r="A55" s="31">
        <v>44193</v>
      </c>
      <c r="B55" s="39">
        <v>44196</v>
      </c>
      <c r="C55" s="32" t="s">
        <v>8</v>
      </c>
      <c r="D55" s="32">
        <v>40</v>
      </c>
      <c r="E55" s="29" t="s">
        <v>208</v>
      </c>
      <c r="F55" s="29" t="s">
        <v>109</v>
      </c>
      <c r="G55" s="29">
        <v>211</v>
      </c>
      <c r="H55" s="29">
        <f t="shared" si="0"/>
        <v>844</v>
      </c>
      <c r="I55" s="32">
        <v>4</v>
      </c>
    </row>
    <row r="56" spans="1:9" x14ac:dyDescent="0.25">
      <c r="A56" s="31">
        <v>44193</v>
      </c>
      <c r="B56" s="39">
        <v>44196</v>
      </c>
      <c r="C56" s="32" t="s">
        <v>8</v>
      </c>
      <c r="D56" s="32">
        <v>41</v>
      </c>
      <c r="E56" s="29" t="s">
        <v>209</v>
      </c>
      <c r="F56" s="29" t="s">
        <v>109</v>
      </c>
      <c r="G56" s="29">
        <v>109</v>
      </c>
      <c r="H56" s="29">
        <f t="shared" si="0"/>
        <v>3815</v>
      </c>
      <c r="I56" s="32">
        <v>35</v>
      </c>
    </row>
    <row r="57" spans="1:9" x14ac:dyDescent="0.25">
      <c r="A57" s="31">
        <v>44193</v>
      </c>
      <c r="B57" s="39">
        <v>44196</v>
      </c>
      <c r="C57" s="32" t="s">
        <v>8</v>
      </c>
      <c r="D57" s="32">
        <v>42</v>
      </c>
      <c r="E57" s="29" t="s">
        <v>210</v>
      </c>
      <c r="F57" s="29" t="s">
        <v>109</v>
      </c>
      <c r="G57" s="29">
        <v>330</v>
      </c>
      <c r="H57" s="29">
        <f t="shared" si="0"/>
        <v>9900</v>
      </c>
      <c r="I57" s="32">
        <v>30</v>
      </c>
    </row>
    <row r="58" spans="1:9" x14ac:dyDescent="0.25">
      <c r="A58" s="31">
        <v>44193</v>
      </c>
      <c r="B58" s="39">
        <v>44196</v>
      </c>
      <c r="C58" s="32" t="s">
        <v>8</v>
      </c>
      <c r="D58" s="32">
        <v>43</v>
      </c>
      <c r="E58" s="29" t="s">
        <v>211</v>
      </c>
      <c r="F58" s="29" t="s">
        <v>109</v>
      </c>
      <c r="G58" s="29">
        <v>101</v>
      </c>
      <c r="H58" s="29">
        <f t="shared" si="0"/>
        <v>808</v>
      </c>
      <c r="I58" s="32">
        <v>8</v>
      </c>
    </row>
    <row r="59" spans="1:9" x14ac:dyDescent="0.25">
      <c r="A59" s="31">
        <v>44193</v>
      </c>
      <c r="B59" s="39">
        <v>44196</v>
      </c>
      <c r="C59" s="32" t="s">
        <v>8</v>
      </c>
      <c r="D59" s="32">
        <v>44</v>
      </c>
      <c r="E59" s="29" t="s">
        <v>212</v>
      </c>
      <c r="F59" s="29" t="s">
        <v>109</v>
      </c>
      <c r="G59" s="29">
        <v>287</v>
      </c>
      <c r="H59" s="29">
        <f t="shared" si="0"/>
        <v>1722</v>
      </c>
      <c r="I59" s="32">
        <v>6</v>
      </c>
    </row>
    <row r="60" spans="1:9" x14ac:dyDescent="0.25">
      <c r="A60" s="31">
        <v>44193</v>
      </c>
      <c r="B60" s="39">
        <v>44196</v>
      </c>
      <c r="C60" s="32" t="s">
        <v>8</v>
      </c>
      <c r="D60" s="32">
        <v>45</v>
      </c>
      <c r="E60" s="29" t="s">
        <v>213</v>
      </c>
      <c r="F60" s="29" t="s">
        <v>109</v>
      </c>
      <c r="G60" s="29">
        <v>211</v>
      </c>
      <c r="H60" s="29">
        <f t="shared" si="0"/>
        <v>1266</v>
      </c>
      <c r="I60" s="32">
        <v>6</v>
      </c>
    </row>
    <row r="61" spans="1:9" x14ac:dyDescent="0.25">
      <c r="A61" s="31">
        <v>44170</v>
      </c>
      <c r="B61" s="39">
        <v>44172</v>
      </c>
      <c r="C61" s="32" t="s">
        <v>8</v>
      </c>
      <c r="D61" s="32">
        <v>46</v>
      </c>
      <c r="E61" s="29" t="s">
        <v>214</v>
      </c>
      <c r="F61" s="29" t="s">
        <v>109</v>
      </c>
      <c r="G61" s="29">
        <v>61</v>
      </c>
      <c r="H61" s="29">
        <f t="shared" si="0"/>
        <v>366</v>
      </c>
      <c r="I61" s="32">
        <v>6</v>
      </c>
    </row>
    <row r="62" spans="1:9" x14ac:dyDescent="0.25">
      <c r="A62" s="31">
        <v>44170</v>
      </c>
      <c r="B62" s="39">
        <v>44172</v>
      </c>
      <c r="C62" s="32" t="s">
        <v>8</v>
      </c>
      <c r="D62" s="32">
        <v>47</v>
      </c>
      <c r="E62" s="29" t="s">
        <v>215</v>
      </c>
      <c r="F62" s="29" t="s">
        <v>109</v>
      </c>
      <c r="G62" s="29">
        <v>88</v>
      </c>
      <c r="H62" s="29">
        <f t="shared" si="0"/>
        <v>704</v>
      </c>
      <c r="I62" s="32">
        <v>8</v>
      </c>
    </row>
    <row r="63" spans="1:9" x14ac:dyDescent="0.25">
      <c r="A63" s="31">
        <v>44170</v>
      </c>
      <c r="B63" s="39">
        <v>44172</v>
      </c>
      <c r="C63" s="32" t="s">
        <v>8</v>
      </c>
      <c r="D63" s="32">
        <v>48</v>
      </c>
      <c r="E63" s="29" t="s">
        <v>216</v>
      </c>
      <c r="F63" s="29" t="s">
        <v>109</v>
      </c>
      <c r="G63" s="29">
        <v>6864</v>
      </c>
      <c r="H63" s="29">
        <f t="shared" si="0"/>
        <v>20592</v>
      </c>
      <c r="I63" s="32">
        <v>3</v>
      </c>
    </row>
    <row r="64" spans="1:9" x14ac:dyDescent="0.25">
      <c r="A64" s="31">
        <v>44170</v>
      </c>
      <c r="B64" s="39">
        <v>44172</v>
      </c>
      <c r="C64" s="32" t="s">
        <v>8</v>
      </c>
      <c r="D64" s="32">
        <v>49</v>
      </c>
      <c r="E64" s="29" t="s">
        <v>217</v>
      </c>
      <c r="F64" s="29" t="s">
        <v>109</v>
      </c>
      <c r="G64" s="29">
        <v>6513</v>
      </c>
      <c r="H64" s="29">
        <f t="shared" si="0"/>
        <v>19539</v>
      </c>
      <c r="I64" s="32">
        <v>3</v>
      </c>
    </row>
    <row r="65" spans="1:9" x14ac:dyDescent="0.25">
      <c r="A65" s="31">
        <v>44170</v>
      </c>
      <c r="B65" s="39">
        <v>44172</v>
      </c>
      <c r="C65" s="32" t="s">
        <v>8</v>
      </c>
      <c r="D65" s="32">
        <v>50</v>
      </c>
      <c r="E65" s="29" t="s">
        <v>218</v>
      </c>
      <c r="F65" s="29" t="s">
        <v>109</v>
      </c>
      <c r="G65" s="29">
        <v>7935</v>
      </c>
      <c r="H65" s="29">
        <f t="shared" si="0"/>
        <v>23805</v>
      </c>
      <c r="I65" s="32">
        <v>3</v>
      </c>
    </row>
    <row r="66" spans="1:9" x14ac:dyDescent="0.25">
      <c r="A66" s="31">
        <v>44170</v>
      </c>
      <c r="B66" s="39">
        <v>44172</v>
      </c>
      <c r="C66" s="32" t="s">
        <v>8</v>
      </c>
      <c r="D66" s="32">
        <v>51</v>
      </c>
      <c r="E66" s="29" t="s">
        <v>219</v>
      </c>
      <c r="F66" s="29" t="s">
        <v>109</v>
      </c>
      <c r="G66" s="29">
        <v>425</v>
      </c>
      <c r="H66" s="29">
        <f t="shared" si="0"/>
        <v>4250</v>
      </c>
      <c r="I66" s="32">
        <v>10</v>
      </c>
    </row>
    <row r="67" spans="1:9" x14ac:dyDescent="0.25">
      <c r="A67" s="31">
        <v>44170</v>
      </c>
      <c r="B67" s="39">
        <v>44172</v>
      </c>
      <c r="C67" s="32" t="s">
        <v>8</v>
      </c>
      <c r="D67" s="32">
        <v>52</v>
      </c>
      <c r="E67" s="29" t="s">
        <v>221</v>
      </c>
      <c r="F67" s="29" t="s">
        <v>109</v>
      </c>
      <c r="G67" s="29">
        <v>804</v>
      </c>
      <c r="H67" s="29">
        <f t="shared" si="0"/>
        <v>2412</v>
      </c>
      <c r="I67" s="32">
        <v>3</v>
      </c>
    </row>
    <row r="68" spans="1:9" x14ac:dyDescent="0.25">
      <c r="A68" s="31">
        <v>44170</v>
      </c>
      <c r="B68" s="39">
        <v>44172</v>
      </c>
      <c r="C68" s="32" t="s">
        <v>8</v>
      </c>
      <c r="D68" s="32">
        <v>53</v>
      </c>
      <c r="E68" s="29" t="s">
        <v>220</v>
      </c>
      <c r="F68" s="29" t="s">
        <v>109</v>
      </c>
      <c r="G68" s="37">
        <v>804</v>
      </c>
      <c r="H68" s="60">
        <f t="shared" si="0"/>
        <v>2412</v>
      </c>
      <c r="I68" s="59">
        <v>3</v>
      </c>
    </row>
    <row r="69" spans="1:9" x14ac:dyDescent="0.25">
      <c r="A69" s="31">
        <v>44170</v>
      </c>
      <c r="B69" s="39">
        <v>44172</v>
      </c>
      <c r="C69" s="32" t="s">
        <v>8</v>
      </c>
      <c r="D69" s="32">
        <v>54</v>
      </c>
      <c r="E69" s="29" t="s">
        <v>222</v>
      </c>
      <c r="F69" s="29" t="s">
        <v>109</v>
      </c>
      <c r="G69" s="29">
        <v>804</v>
      </c>
      <c r="H69" s="29">
        <f t="shared" si="0"/>
        <v>2412</v>
      </c>
      <c r="I69" s="32">
        <v>3</v>
      </c>
    </row>
    <row r="70" spans="1:9" x14ac:dyDescent="0.25">
      <c r="A70" s="31">
        <v>44170</v>
      </c>
      <c r="B70" s="39">
        <v>44172</v>
      </c>
      <c r="C70" s="32" t="s">
        <v>8</v>
      </c>
      <c r="D70" s="32">
        <v>55</v>
      </c>
      <c r="E70" s="29" t="s">
        <v>223</v>
      </c>
      <c r="F70" s="29" t="s">
        <v>109</v>
      </c>
      <c r="G70" s="29">
        <v>804</v>
      </c>
      <c r="H70" s="29">
        <f t="shared" si="0"/>
        <v>2412</v>
      </c>
      <c r="I70" s="32">
        <v>3</v>
      </c>
    </row>
    <row r="71" spans="1:9" x14ac:dyDescent="0.25">
      <c r="A71" s="31">
        <v>44170</v>
      </c>
      <c r="B71" s="39">
        <v>44172</v>
      </c>
      <c r="C71" s="32" t="s">
        <v>8</v>
      </c>
      <c r="D71" s="32">
        <v>56</v>
      </c>
      <c r="E71" s="29" t="s">
        <v>224</v>
      </c>
      <c r="F71" s="11" t="s">
        <v>109</v>
      </c>
      <c r="G71" s="61">
        <v>950</v>
      </c>
      <c r="H71" s="60">
        <f t="shared" si="0"/>
        <v>2850</v>
      </c>
      <c r="I71" s="59">
        <v>3</v>
      </c>
    </row>
    <row r="72" spans="1:9" x14ac:dyDescent="0.25">
      <c r="A72" s="31">
        <v>44170</v>
      </c>
      <c r="B72" s="39">
        <v>44172</v>
      </c>
      <c r="C72" s="32" t="s">
        <v>8</v>
      </c>
      <c r="D72" s="32">
        <v>57</v>
      </c>
      <c r="E72" s="29" t="s">
        <v>225</v>
      </c>
      <c r="F72" s="11" t="s">
        <v>109</v>
      </c>
      <c r="G72" s="61">
        <v>804</v>
      </c>
      <c r="H72" s="60">
        <f t="shared" si="0"/>
        <v>2412</v>
      </c>
      <c r="I72" s="59">
        <v>3</v>
      </c>
    </row>
    <row r="73" spans="1:9" x14ac:dyDescent="0.25">
      <c r="A73" s="31">
        <v>44170</v>
      </c>
      <c r="B73" s="39">
        <v>44172</v>
      </c>
      <c r="C73" s="32" t="s">
        <v>8</v>
      </c>
      <c r="D73" s="32">
        <v>58</v>
      </c>
      <c r="E73" s="29" t="s">
        <v>226</v>
      </c>
      <c r="F73" s="11" t="s">
        <v>109</v>
      </c>
      <c r="G73" s="61">
        <v>804</v>
      </c>
      <c r="H73" s="60">
        <f t="shared" si="0"/>
        <v>2412</v>
      </c>
      <c r="I73" s="59">
        <v>3</v>
      </c>
    </row>
    <row r="74" spans="1:9" x14ac:dyDescent="0.25">
      <c r="A74" s="31">
        <v>44170</v>
      </c>
      <c r="B74" s="39">
        <v>44172</v>
      </c>
      <c r="C74" s="32" t="s">
        <v>8</v>
      </c>
      <c r="D74" s="32">
        <v>59</v>
      </c>
      <c r="E74" s="29" t="s">
        <v>227</v>
      </c>
      <c r="F74" s="11" t="s">
        <v>109</v>
      </c>
      <c r="G74" s="61">
        <v>804</v>
      </c>
      <c r="H74" s="60">
        <f t="shared" si="0"/>
        <v>2412</v>
      </c>
      <c r="I74" s="59">
        <v>3</v>
      </c>
    </row>
    <row r="75" spans="1:9" x14ac:dyDescent="0.25">
      <c r="A75" s="31">
        <v>44170</v>
      </c>
      <c r="B75" s="39">
        <v>44172</v>
      </c>
      <c r="C75" s="32" t="s">
        <v>8</v>
      </c>
      <c r="D75" s="32">
        <v>60</v>
      </c>
      <c r="E75" s="29" t="s">
        <v>228</v>
      </c>
      <c r="F75" s="11" t="s">
        <v>109</v>
      </c>
      <c r="G75" s="61">
        <v>358</v>
      </c>
      <c r="H75" s="60">
        <f t="shared" si="0"/>
        <v>716</v>
      </c>
      <c r="I75" s="59">
        <v>2</v>
      </c>
    </row>
    <row r="76" spans="1:9" x14ac:dyDescent="0.25">
      <c r="A76" s="31">
        <v>44170</v>
      </c>
      <c r="B76" s="39">
        <v>44172</v>
      </c>
      <c r="C76" s="32" t="s">
        <v>8</v>
      </c>
      <c r="D76" s="32">
        <v>61</v>
      </c>
      <c r="E76" s="29" t="s">
        <v>229</v>
      </c>
      <c r="F76" s="29" t="s">
        <v>112</v>
      </c>
      <c r="G76" s="29">
        <v>736</v>
      </c>
      <c r="H76" s="29">
        <f t="shared" si="0"/>
        <v>7360</v>
      </c>
      <c r="I76" s="32">
        <v>10</v>
      </c>
    </row>
    <row r="77" spans="1:9" x14ac:dyDescent="0.25">
      <c r="A77" s="31">
        <v>44178</v>
      </c>
      <c r="B77" s="39">
        <v>44180</v>
      </c>
      <c r="C77" s="32" t="s">
        <v>8</v>
      </c>
      <c r="D77" s="32">
        <v>62</v>
      </c>
      <c r="E77" s="29" t="s">
        <v>230</v>
      </c>
      <c r="F77" s="29" t="s">
        <v>112</v>
      </c>
      <c r="G77" s="29">
        <v>263</v>
      </c>
      <c r="H77" s="29">
        <f t="shared" si="0"/>
        <v>78900</v>
      </c>
      <c r="I77" s="32">
        <v>300</v>
      </c>
    </row>
    <row r="78" spans="1:9" x14ac:dyDescent="0.25">
      <c r="A78" s="31">
        <v>44178</v>
      </c>
      <c r="B78" s="39">
        <v>44180</v>
      </c>
      <c r="C78" s="32" t="s">
        <v>8</v>
      </c>
      <c r="D78" s="32">
        <v>63</v>
      </c>
      <c r="E78" s="29" t="s">
        <v>231</v>
      </c>
      <c r="F78" s="29" t="s">
        <v>112</v>
      </c>
      <c r="G78" s="29">
        <v>344</v>
      </c>
      <c r="H78" s="29">
        <f t="shared" si="0"/>
        <v>1720</v>
      </c>
      <c r="I78" s="32">
        <v>5</v>
      </c>
    </row>
    <row r="79" spans="1:9" x14ac:dyDescent="0.25">
      <c r="A79" s="31">
        <v>44178</v>
      </c>
      <c r="B79" s="39">
        <v>44180</v>
      </c>
      <c r="C79" s="32" t="s">
        <v>8</v>
      </c>
      <c r="D79" s="32">
        <v>64</v>
      </c>
      <c r="E79" s="29" t="s">
        <v>233</v>
      </c>
      <c r="F79" s="29" t="s">
        <v>112</v>
      </c>
      <c r="G79" s="29">
        <v>479</v>
      </c>
      <c r="H79" s="29">
        <f t="shared" si="0"/>
        <v>4790</v>
      </c>
      <c r="I79" s="32">
        <v>10</v>
      </c>
    </row>
    <row r="80" spans="1:9" x14ac:dyDescent="0.25">
      <c r="A80" s="31">
        <v>44178</v>
      </c>
      <c r="B80" s="39">
        <v>44180</v>
      </c>
      <c r="C80" s="32" t="s">
        <v>8</v>
      </c>
      <c r="D80" s="32">
        <v>65</v>
      </c>
      <c r="E80" s="29" t="s">
        <v>232</v>
      </c>
      <c r="F80" s="29" t="s">
        <v>112</v>
      </c>
      <c r="G80" s="29">
        <v>419</v>
      </c>
      <c r="H80" s="29">
        <f t="shared" si="0"/>
        <v>2095</v>
      </c>
      <c r="I80" s="32">
        <v>5</v>
      </c>
    </row>
    <row r="81" spans="1:9" x14ac:dyDescent="0.25">
      <c r="A81" s="31">
        <v>44178</v>
      </c>
      <c r="B81" s="39">
        <v>44180</v>
      </c>
      <c r="C81" s="32" t="s">
        <v>8</v>
      </c>
      <c r="D81" s="32">
        <v>66</v>
      </c>
      <c r="E81" s="29" t="s">
        <v>234</v>
      </c>
      <c r="F81" s="29" t="s">
        <v>112</v>
      </c>
      <c r="G81" s="29">
        <v>335</v>
      </c>
      <c r="H81" s="29">
        <f t="shared" si="0"/>
        <v>670</v>
      </c>
      <c r="I81" s="32">
        <v>2</v>
      </c>
    </row>
    <row r="82" spans="1:9" x14ac:dyDescent="0.25">
      <c r="A82" s="31">
        <v>44178</v>
      </c>
      <c r="B82" s="39">
        <v>44180</v>
      </c>
      <c r="C82" s="32" t="s">
        <v>8</v>
      </c>
      <c r="D82" s="32">
        <v>67</v>
      </c>
      <c r="E82" s="29" t="s">
        <v>235</v>
      </c>
      <c r="F82" s="29" t="s">
        <v>112</v>
      </c>
      <c r="G82" s="29">
        <v>144</v>
      </c>
      <c r="H82" s="29">
        <f t="shared" si="0"/>
        <v>720</v>
      </c>
      <c r="I82" s="32">
        <v>5</v>
      </c>
    </row>
    <row r="83" spans="1:9" x14ac:dyDescent="0.25">
      <c r="A83" s="31">
        <v>44178</v>
      </c>
      <c r="B83" s="39">
        <v>44180</v>
      </c>
      <c r="C83" s="32" t="s">
        <v>8</v>
      </c>
      <c r="D83" s="32">
        <v>68</v>
      </c>
      <c r="E83" s="29" t="s">
        <v>236</v>
      </c>
      <c r="F83" s="29" t="s">
        <v>109</v>
      </c>
      <c r="G83" s="29">
        <v>144</v>
      </c>
      <c r="H83" s="29">
        <v>723</v>
      </c>
      <c r="I83" s="32">
        <v>6</v>
      </c>
    </row>
    <row r="84" spans="1:9" x14ac:dyDescent="0.25">
      <c r="A84" s="31">
        <v>44178</v>
      </c>
      <c r="B84" s="39">
        <v>44180</v>
      </c>
      <c r="C84" s="32" t="s">
        <v>8</v>
      </c>
      <c r="D84" s="32">
        <v>69</v>
      </c>
      <c r="E84" s="29" t="s">
        <v>237</v>
      </c>
      <c r="F84" s="29" t="s">
        <v>109</v>
      </c>
      <c r="G84" s="29">
        <v>341</v>
      </c>
      <c r="H84" s="29">
        <v>1706</v>
      </c>
      <c r="I84" s="32">
        <v>5</v>
      </c>
    </row>
    <row r="85" spans="1:9" x14ac:dyDescent="0.25">
      <c r="A85" s="31">
        <v>44178</v>
      </c>
      <c r="B85" s="39">
        <v>44180</v>
      </c>
      <c r="C85" s="32" t="s">
        <v>8</v>
      </c>
      <c r="D85" s="32">
        <v>70</v>
      </c>
      <c r="E85" s="29" t="s">
        <v>238</v>
      </c>
      <c r="F85" s="29" t="s">
        <v>109</v>
      </c>
      <c r="G85" s="29">
        <v>556</v>
      </c>
      <c r="H85" s="29">
        <v>2780</v>
      </c>
      <c r="I85" s="32">
        <v>5</v>
      </c>
    </row>
    <row r="86" spans="1:9" x14ac:dyDescent="0.25">
      <c r="A86" s="31">
        <v>44178</v>
      </c>
      <c r="B86" s="39">
        <v>44180</v>
      </c>
      <c r="C86" s="32" t="s">
        <v>8</v>
      </c>
      <c r="D86" s="32">
        <v>71</v>
      </c>
      <c r="E86" s="29" t="s">
        <v>239</v>
      </c>
      <c r="F86" s="29" t="s">
        <v>109</v>
      </c>
      <c r="G86" s="29">
        <v>346</v>
      </c>
      <c r="H86" s="29">
        <v>1732</v>
      </c>
      <c r="I86" s="32">
        <v>5</v>
      </c>
    </row>
    <row r="87" spans="1:9" x14ac:dyDescent="0.25">
      <c r="A87" s="31">
        <v>44178</v>
      </c>
      <c r="B87" s="39">
        <v>44180</v>
      </c>
      <c r="C87" s="32" t="s">
        <v>8</v>
      </c>
      <c r="D87" s="32">
        <v>72</v>
      </c>
      <c r="E87" s="29" t="s">
        <v>240</v>
      </c>
      <c r="F87" s="29" t="s">
        <v>112</v>
      </c>
      <c r="G87" s="29">
        <v>170</v>
      </c>
      <c r="H87" s="29">
        <v>854</v>
      </c>
      <c r="I87" s="32">
        <v>5</v>
      </c>
    </row>
    <row r="88" spans="1:9" x14ac:dyDescent="0.25">
      <c r="A88" s="31">
        <v>44178</v>
      </c>
      <c r="B88" s="39">
        <v>44180</v>
      </c>
      <c r="C88" s="32" t="s">
        <v>8</v>
      </c>
      <c r="D88" s="32">
        <v>73</v>
      </c>
      <c r="E88" s="29" t="s">
        <v>241</v>
      </c>
      <c r="F88" s="11" t="s">
        <v>109</v>
      </c>
      <c r="G88" s="63">
        <v>194</v>
      </c>
      <c r="H88" s="63">
        <v>972</v>
      </c>
      <c r="I88" s="62">
        <v>5</v>
      </c>
    </row>
    <row r="89" spans="1:9" x14ac:dyDescent="0.25">
      <c r="A89" s="31">
        <v>44178</v>
      </c>
      <c r="B89" s="39">
        <v>44180</v>
      </c>
      <c r="C89" s="32" t="s">
        <v>8</v>
      </c>
      <c r="D89" s="32">
        <v>74</v>
      </c>
      <c r="E89" s="29" t="s">
        <v>242</v>
      </c>
      <c r="F89" s="11" t="s">
        <v>109</v>
      </c>
      <c r="G89" s="60">
        <v>285</v>
      </c>
      <c r="H89" s="60">
        <v>856</v>
      </c>
      <c r="I89" s="59">
        <v>3</v>
      </c>
    </row>
    <row r="90" spans="1:9" x14ac:dyDescent="0.25">
      <c r="A90" s="31">
        <v>44178</v>
      </c>
      <c r="B90" s="39">
        <v>44180</v>
      </c>
      <c r="C90" s="32" t="s">
        <v>8</v>
      </c>
      <c r="D90" s="32">
        <v>75</v>
      </c>
      <c r="E90" s="29" t="s">
        <v>243</v>
      </c>
      <c r="F90" s="29" t="s">
        <v>109</v>
      </c>
      <c r="G90" s="29">
        <v>30</v>
      </c>
      <c r="H90" s="29">
        <v>307</v>
      </c>
      <c r="I90" s="32">
        <v>10</v>
      </c>
    </row>
    <row r="91" spans="1:9" x14ac:dyDescent="0.25">
      <c r="A91" s="31">
        <v>44178</v>
      </c>
      <c r="B91" s="39">
        <v>44180</v>
      </c>
      <c r="C91" s="32" t="s">
        <v>8</v>
      </c>
      <c r="D91" s="32">
        <v>76</v>
      </c>
      <c r="E91" s="29" t="s">
        <v>244</v>
      </c>
      <c r="F91" s="29" t="s">
        <v>109</v>
      </c>
      <c r="G91" s="29">
        <v>86</v>
      </c>
      <c r="H91" s="29">
        <v>776</v>
      </c>
      <c r="I91" s="32">
        <v>9</v>
      </c>
    </row>
    <row r="92" spans="1:9" x14ac:dyDescent="0.25">
      <c r="A92" s="31">
        <v>44178</v>
      </c>
      <c r="B92" s="39">
        <v>44180</v>
      </c>
      <c r="C92" s="32" t="s">
        <v>8</v>
      </c>
      <c r="D92" s="32">
        <v>77</v>
      </c>
      <c r="E92" s="29" t="s">
        <v>245</v>
      </c>
      <c r="F92" s="29" t="s">
        <v>109</v>
      </c>
      <c r="G92" s="29">
        <v>1357</v>
      </c>
      <c r="H92" s="29">
        <v>2715</v>
      </c>
      <c r="I92" s="32">
        <v>2</v>
      </c>
    </row>
    <row r="93" spans="1:9" x14ac:dyDescent="0.25">
      <c r="A93" s="31">
        <v>44178</v>
      </c>
      <c r="B93" s="39">
        <v>44180</v>
      </c>
      <c r="C93" s="32" t="s">
        <v>8</v>
      </c>
      <c r="D93" s="32">
        <v>78</v>
      </c>
      <c r="E93" s="29" t="s">
        <v>246</v>
      </c>
      <c r="F93" s="29" t="s">
        <v>109</v>
      </c>
      <c r="G93" s="29">
        <v>1473</v>
      </c>
      <c r="H93" s="29">
        <v>2947</v>
      </c>
      <c r="I93" s="32">
        <v>2</v>
      </c>
    </row>
    <row r="94" spans="1:9" x14ac:dyDescent="0.25">
      <c r="A94" s="31">
        <v>44178</v>
      </c>
      <c r="B94" s="39">
        <v>44180</v>
      </c>
      <c r="C94" s="32" t="s">
        <v>8</v>
      </c>
      <c r="D94" s="32">
        <v>79</v>
      </c>
      <c r="E94" s="29" t="s">
        <v>247</v>
      </c>
      <c r="F94" s="29" t="s">
        <v>109</v>
      </c>
      <c r="G94" s="29">
        <v>159</v>
      </c>
      <c r="H94" s="29">
        <v>159</v>
      </c>
      <c r="I94" s="32">
        <v>1</v>
      </c>
    </row>
    <row r="95" spans="1:9" x14ac:dyDescent="0.25">
      <c r="A95" s="31">
        <v>44178</v>
      </c>
      <c r="B95" s="39">
        <v>44180</v>
      </c>
      <c r="C95" s="32" t="s">
        <v>8</v>
      </c>
      <c r="D95" s="32">
        <v>80</v>
      </c>
      <c r="E95" s="29" t="s">
        <v>248</v>
      </c>
      <c r="F95" s="29" t="s">
        <v>109</v>
      </c>
      <c r="G95" s="29">
        <v>442</v>
      </c>
      <c r="H95" s="29">
        <v>442</v>
      </c>
      <c r="I95" s="32">
        <v>1</v>
      </c>
    </row>
    <row r="96" spans="1:9" x14ac:dyDescent="0.25">
      <c r="A96" s="31">
        <v>44178</v>
      </c>
      <c r="B96" s="39">
        <v>44180</v>
      </c>
      <c r="C96" s="32" t="s">
        <v>8</v>
      </c>
      <c r="D96" s="32">
        <v>81</v>
      </c>
      <c r="E96" s="29" t="s">
        <v>249</v>
      </c>
      <c r="F96" s="29" t="s">
        <v>109</v>
      </c>
      <c r="G96" s="29">
        <v>45</v>
      </c>
      <c r="H96" s="29">
        <v>45</v>
      </c>
      <c r="I96" s="32">
        <v>1</v>
      </c>
    </row>
    <row r="97" spans="1:9" x14ac:dyDescent="0.25">
      <c r="A97" s="31">
        <v>44178</v>
      </c>
      <c r="B97" s="39">
        <v>44180</v>
      </c>
      <c r="C97" s="32" t="s">
        <v>8</v>
      </c>
      <c r="D97" s="32">
        <v>82</v>
      </c>
      <c r="E97" s="29" t="s">
        <v>250</v>
      </c>
      <c r="F97" s="29" t="s">
        <v>109</v>
      </c>
      <c r="G97" s="29">
        <v>46</v>
      </c>
      <c r="H97" s="29">
        <v>328</v>
      </c>
      <c r="I97" s="32">
        <v>7</v>
      </c>
    </row>
    <row r="98" spans="1:9" x14ac:dyDescent="0.25">
      <c r="A98" s="31">
        <v>44178</v>
      </c>
      <c r="B98" s="39">
        <v>44180</v>
      </c>
      <c r="C98" s="32" t="s">
        <v>8</v>
      </c>
      <c r="D98" s="32">
        <v>83</v>
      </c>
      <c r="E98" s="29" t="s">
        <v>251</v>
      </c>
      <c r="F98" s="29" t="s">
        <v>109</v>
      </c>
      <c r="G98" s="29">
        <v>139</v>
      </c>
      <c r="H98" s="29">
        <f t="shared" ref="H98:H104" si="1">G98*I98</f>
        <v>417</v>
      </c>
      <c r="I98" s="32">
        <v>3</v>
      </c>
    </row>
    <row r="99" spans="1:9" x14ac:dyDescent="0.25">
      <c r="A99" s="31">
        <v>44178</v>
      </c>
      <c r="B99" s="39">
        <v>44180</v>
      </c>
      <c r="C99" s="32" t="s">
        <v>8</v>
      </c>
      <c r="D99" s="32">
        <v>84</v>
      </c>
      <c r="E99" s="29" t="s">
        <v>252</v>
      </c>
      <c r="F99" s="29" t="s">
        <v>109</v>
      </c>
      <c r="G99" s="29">
        <v>85</v>
      </c>
      <c r="H99" s="29">
        <f t="shared" si="1"/>
        <v>510</v>
      </c>
      <c r="I99" s="32">
        <v>6</v>
      </c>
    </row>
    <row r="100" spans="1:9" x14ac:dyDescent="0.25">
      <c r="A100" s="31">
        <v>44178</v>
      </c>
      <c r="B100" s="39">
        <v>44180</v>
      </c>
      <c r="C100" s="32" t="s">
        <v>8</v>
      </c>
      <c r="D100" s="32">
        <v>85</v>
      </c>
      <c r="E100" s="29" t="s">
        <v>253</v>
      </c>
      <c r="F100" s="29" t="s">
        <v>109</v>
      </c>
      <c r="G100" s="29">
        <v>572</v>
      </c>
      <c r="H100" s="29">
        <f t="shared" si="1"/>
        <v>572</v>
      </c>
      <c r="I100" s="32">
        <v>1</v>
      </c>
    </row>
    <row r="101" spans="1:9" x14ac:dyDescent="0.25">
      <c r="A101" s="31">
        <v>44178</v>
      </c>
      <c r="B101" s="39">
        <v>44180</v>
      </c>
      <c r="C101" s="32" t="s">
        <v>8</v>
      </c>
      <c r="D101" s="32">
        <v>86</v>
      </c>
      <c r="E101" s="29" t="s">
        <v>254</v>
      </c>
      <c r="F101" s="29" t="s">
        <v>109</v>
      </c>
      <c r="G101" s="29">
        <v>779</v>
      </c>
      <c r="H101" s="29">
        <f t="shared" si="1"/>
        <v>779</v>
      </c>
      <c r="I101" s="32">
        <v>1</v>
      </c>
    </row>
    <row r="102" spans="1:9" x14ac:dyDescent="0.25">
      <c r="A102" s="31">
        <v>44184</v>
      </c>
      <c r="B102" s="39">
        <v>44186</v>
      </c>
      <c r="C102" s="32" t="s">
        <v>8</v>
      </c>
      <c r="D102" s="32">
        <v>87</v>
      </c>
      <c r="E102" s="29" t="s">
        <v>255</v>
      </c>
      <c r="F102" s="29" t="s">
        <v>109</v>
      </c>
      <c r="G102" s="29">
        <v>13910</v>
      </c>
      <c r="H102" s="29">
        <f t="shared" si="1"/>
        <v>55640</v>
      </c>
      <c r="I102" s="32">
        <v>4</v>
      </c>
    </row>
    <row r="103" spans="1:9" hidden="1" x14ac:dyDescent="0.25">
      <c r="A103" s="31">
        <v>43248</v>
      </c>
      <c r="B103" s="39"/>
      <c r="C103" s="32"/>
      <c r="D103" s="32"/>
      <c r="E103" s="29"/>
      <c r="F103" s="29"/>
      <c r="G103" s="29"/>
      <c r="H103" s="29">
        <f t="shared" si="1"/>
        <v>0</v>
      </c>
      <c r="I103" s="32"/>
    </row>
    <row r="104" spans="1:9" hidden="1" x14ac:dyDescent="0.25">
      <c r="A104" s="31">
        <v>43249</v>
      </c>
      <c r="B104" s="39"/>
      <c r="C104" s="32"/>
      <c r="D104" s="32"/>
      <c r="E104" s="29"/>
      <c r="F104" s="29"/>
      <c r="G104" s="29"/>
      <c r="H104" s="29">
        <f t="shared" si="1"/>
        <v>0</v>
      </c>
      <c r="I104" s="32"/>
    </row>
    <row r="105" spans="1:9" x14ac:dyDescent="0.25">
      <c r="A105" s="31"/>
      <c r="B105" s="31"/>
      <c r="C105" s="32"/>
      <c r="D105" s="32"/>
      <c r="E105" s="29"/>
      <c r="F105" s="29"/>
      <c r="G105" s="29"/>
      <c r="H105" s="29"/>
      <c r="I105" s="32"/>
    </row>
    <row r="106" spans="1:9" x14ac:dyDescent="0.25">
      <c r="E106" s="29"/>
      <c r="G106" s="1"/>
      <c r="H106" s="48">
        <f>SUM(H17:H105)</f>
        <v>785545</v>
      </c>
    </row>
    <row r="113" spans="4:6" ht="23.25" x14ac:dyDescent="0.35">
      <c r="D113" s="67"/>
      <c r="E113" s="67" t="s">
        <v>261</v>
      </c>
      <c r="F113" s="67"/>
    </row>
    <row r="114" spans="4:6" ht="23.25" x14ac:dyDescent="0.35">
      <c r="D114" s="67"/>
      <c r="E114" s="67" t="s">
        <v>262</v>
      </c>
      <c r="F114" s="67"/>
    </row>
    <row r="115" spans="4:6" ht="23.25" x14ac:dyDescent="0.35">
      <c r="D115" s="67"/>
      <c r="E115" s="67" t="s">
        <v>263</v>
      </c>
      <c r="F115" s="67"/>
    </row>
    <row r="116" spans="4:6" ht="23.25" x14ac:dyDescent="0.35">
      <c r="D116" s="67"/>
      <c r="E116" s="67"/>
      <c r="F116" s="67"/>
    </row>
    <row r="117" spans="4:6" ht="23.25" x14ac:dyDescent="0.35">
      <c r="D117" s="67"/>
      <c r="E117" s="67"/>
      <c r="F117" s="67"/>
    </row>
    <row r="118" spans="4:6" ht="23.25" x14ac:dyDescent="0.35">
      <c r="D118" s="67"/>
      <c r="E118" s="67"/>
      <c r="F118" s="67"/>
    </row>
    <row r="119" spans="4:6" ht="23.25" x14ac:dyDescent="0.35">
      <c r="D119" s="67"/>
      <c r="E119" s="67"/>
      <c r="F119" s="67"/>
    </row>
  </sheetData>
  <printOptions horizontalCentered="1"/>
  <pageMargins left="0.55118110236220474" right="0.15748031496062992" top="0.74803149606299213" bottom="0.74803149606299213" header="0.31496062992125984" footer="0.31496062992125984"/>
  <pageSetup paperSize="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H95"/>
  <sheetViews>
    <sheetView topLeftCell="A91" workbookViewId="0">
      <selection activeCell="C99" sqref="C99"/>
    </sheetView>
  </sheetViews>
  <sheetFormatPr defaultColWidth="11.42578125" defaultRowHeight="15" x14ac:dyDescent="0.25"/>
  <cols>
    <col min="1" max="1" width="22.42578125" customWidth="1"/>
    <col min="2" max="2" width="25.140625" customWidth="1"/>
    <col min="3" max="3" width="21.140625" customWidth="1"/>
    <col min="4" max="4" width="46.140625" customWidth="1"/>
    <col min="5" max="5" width="18.28515625" customWidth="1"/>
    <col min="6" max="6" width="23.28515625" customWidth="1"/>
    <col min="7" max="7" width="15.42578125" customWidth="1"/>
    <col min="8" max="8" width="13.5703125" customWidth="1"/>
  </cols>
  <sheetData>
    <row r="6" spans="1:6" x14ac:dyDescent="0.25">
      <c r="D6" s="42" t="s">
        <v>154</v>
      </c>
    </row>
    <row r="7" spans="1:6" x14ac:dyDescent="0.25">
      <c r="D7" s="43" t="s">
        <v>155</v>
      </c>
    </row>
    <row r="12" spans="1:6" ht="18.75" x14ac:dyDescent="0.25">
      <c r="D12" s="40" t="s">
        <v>152</v>
      </c>
    </row>
    <row r="13" spans="1:6" ht="18.75" x14ac:dyDescent="0.25">
      <c r="D13" s="41" t="s">
        <v>153</v>
      </c>
    </row>
    <row r="14" spans="1:6" x14ac:dyDescent="0.25">
      <c r="D14" s="65" t="s">
        <v>256</v>
      </c>
    </row>
    <row r="16" spans="1:6" ht="15.75" x14ac:dyDescent="0.25">
      <c r="A16" s="26" t="s">
        <v>260</v>
      </c>
      <c r="B16" s="26"/>
      <c r="D16" s="45"/>
      <c r="F16" s="58">
        <v>44285</v>
      </c>
    </row>
    <row r="17" spans="1:8" x14ac:dyDescent="0.25">
      <c r="A17" s="36" t="s">
        <v>0</v>
      </c>
      <c r="B17" s="36" t="s">
        <v>1</v>
      </c>
      <c r="C17" s="36" t="s">
        <v>2</v>
      </c>
      <c r="D17" s="36" t="s">
        <v>3</v>
      </c>
      <c r="E17" s="36" t="s">
        <v>4</v>
      </c>
      <c r="F17" s="36" t="s">
        <v>5</v>
      </c>
      <c r="G17" s="36" t="s">
        <v>6</v>
      </c>
      <c r="H17" s="36" t="s">
        <v>7</v>
      </c>
    </row>
    <row r="18" spans="1:8" x14ac:dyDescent="0.25">
      <c r="A18" s="39">
        <v>44050</v>
      </c>
      <c r="B18" s="32" t="s">
        <v>8</v>
      </c>
      <c r="C18" s="32">
        <v>1</v>
      </c>
      <c r="D18" s="4" t="s">
        <v>258</v>
      </c>
      <c r="E18" s="29" t="s">
        <v>109</v>
      </c>
      <c r="F18" s="29">
        <v>778</v>
      </c>
      <c r="G18" s="29">
        <f>F18*H18</f>
        <v>140818</v>
      </c>
      <c r="H18" s="32">
        <v>181</v>
      </c>
    </row>
    <row r="19" spans="1:8" x14ac:dyDescent="0.25">
      <c r="A19" s="39">
        <v>43901</v>
      </c>
      <c r="B19" s="32" t="s">
        <v>8</v>
      </c>
      <c r="C19" s="32">
        <v>2</v>
      </c>
      <c r="D19" s="4" t="s">
        <v>259</v>
      </c>
      <c r="E19" s="29" t="s">
        <v>109</v>
      </c>
      <c r="F19" s="29">
        <v>778</v>
      </c>
      <c r="G19" s="29">
        <f>F19*H19</f>
        <v>7002</v>
      </c>
      <c r="H19" s="32">
        <v>9</v>
      </c>
    </row>
    <row r="20" spans="1:8" x14ac:dyDescent="0.25">
      <c r="A20" s="39">
        <v>44158</v>
      </c>
      <c r="B20" s="32" t="s">
        <v>8</v>
      </c>
      <c r="C20" s="32">
        <v>3</v>
      </c>
      <c r="D20" s="4" t="s">
        <v>172</v>
      </c>
      <c r="E20" s="29" t="s">
        <v>173</v>
      </c>
      <c r="F20" s="29">
        <v>1250</v>
      </c>
      <c r="G20" s="64">
        <v>102500</v>
      </c>
      <c r="H20" s="32">
        <v>32</v>
      </c>
    </row>
    <row r="21" spans="1:8" x14ac:dyDescent="0.25">
      <c r="A21" s="39">
        <v>44158</v>
      </c>
      <c r="B21" s="32" t="s">
        <v>8</v>
      </c>
      <c r="C21" s="32">
        <v>4</v>
      </c>
      <c r="D21" s="4" t="s">
        <v>174</v>
      </c>
      <c r="E21" s="29" t="s">
        <v>112</v>
      </c>
      <c r="F21" s="29">
        <v>2500</v>
      </c>
      <c r="G21" s="29">
        <f t="shared" ref="G21:G69" si="0">F21*H21</f>
        <v>15000</v>
      </c>
      <c r="H21" s="32">
        <v>6</v>
      </c>
    </row>
    <row r="22" spans="1:8" x14ac:dyDescent="0.25">
      <c r="A22" s="39">
        <v>44158</v>
      </c>
      <c r="B22" s="32" t="s">
        <v>8</v>
      </c>
      <c r="C22" s="32">
        <v>5</v>
      </c>
      <c r="D22" s="4" t="s">
        <v>175</v>
      </c>
      <c r="E22" s="29" t="s">
        <v>109</v>
      </c>
      <c r="F22" s="29">
        <v>2000</v>
      </c>
      <c r="G22" s="29">
        <f t="shared" si="0"/>
        <v>2000</v>
      </c>
      <c r="H22" s="32">
        <v>1</v>
      </c>
    </row>
    <row r="23" spans="1:8" x14ac:dyDescent="0.25">
      <c r="A23" s="39">
        <v>44158</v>
      </c>
      <c r="B23" s="32" t="s">
        <v>8</v>
      </c>
      <c r="C23" s="32">
        <v>6</v>
      </c>
      <c r="D23" s="4" t="s">
        <v>176</v>
      </c>
      <c r="E23" s="29" t="s">
        <v>112</v>
      </c>
      <c r="F23" s="29">
        <v>5000</v>
      </c>
      <c r="G23" s="29">
        <f t="shared" si="0"/>
        <v>5000</v>
      </c>
      <c r="H23" s="32">
        <v>1</v>
      </c>
    </row>
    <row r="24" spans="1:8" x14ac:dyDescent="0.25">
      <c r="A24" s="39">
        <v>44196</v>
      </c>
      <c r="B24" s="32" t="s">
        <v>8</v>
      </c>
      <c r="C24" s="32">
        <v>7</v>
      </c>
      <c r="D24" s="4" t="s">
        <v>177</v>
      </c>
      <c r="E24" s="29" t="s">
        <v>109</v>
      </c>
      <c r="F24" s="29">
        <v>1495</v>
      </c>
      <c r="G24" s="29">
        <f t="shared" si="0"/>
        <v>37375</v>
      </c>
      <c r="H24" s="32">
        <v>25</v>
      </c>
    </row>
    <row r="25" spans="1:8" x14ac:dyDescent="0.25">
      <c r="A25" s="39">
        <v>44196</v>
      </c>
      <c r="B25" s="32" t="s">
        <v>8</v>
      </c>
      <c r="C25" s="32">
        <v>8</v>
      </c>
      <c r="D25" s="3" t="s">
        <v>178</v>
      </c>
      <c r="E25" s="29" t="s">
        <v>109</v>
      </c>
      <c r="F25" s="29">
        <v>1275</v>
      </c>
      <c r="G25" s="29">
        <f t="shared" si="0"/>
        <v>63750</v>
      </c>
      <c r="H25" s="32">
        <v>50</v>
      </c>
    </row>
    <row r="26" spans="1:8" x14ac:dyDescent="0.25">
      <c r="A26" s="39">
        <v>44196</v>
      </c>
      <c r="B26" s="32" t="s">
        <v>8</v>
      </c>
      <c r="C26" s="32">
        <v>9</v>
      </c>
      <c r="D26" s="4" t="s">
        <v>179</v>
      </c>
      <c r="E26" s="29" t="s">
        <v>109</v>
      </c>
      <c r="F26" s="29">
        <v>7700</v>
      </c>
      <c r="G26" s="29">
        <f t="shared" si="0"/>
        <v>7700</v>
      </c>
      <c r="H26" s="32">
        <v>1</v>
      </c>
    </row>
    <row r="27" spans="1:8" x14ac:dyDescent="0.25">
      <c r="A27" s="39">
        <v>44188</v>
      </c>
      <c r="B27" s="32" t="s">
        <v>8</v>
      </c>
      <c r="C27" s="32">
        <v>10</v>
      </c>
      <c r="D27" s="3" t="s">
        <v>180</v>
      </c>
      <c r="E27" s="29" t="s">
        <v>109</v>
      </c>
      <c r="F27" s="29">
        <v>238</v>
      </c>
      <c r="G27" s="29">
        <f t="shared" si="0"/>
        <v>2618</v>
      </c>
      <c r="H27" s="32">
        <v>11</v>
      </c>
    </row>
    <row r="28" spans="1:8" x14ac:dyDescent="0.25">
      <c r="A28" s="39">
        <v>44188</v>
      </c>
      <c r="B28" s="32" t="s">
        <v>8</v>
      </c>
      <c r="C28" s="32">
        <v>11</v>
      </c>
      <c r="D28" s="3" t="s">
        <v>181</v>
      </c>
      <c r="E28" s="29" t="s">
        <v>109</v>
      </c>
      <c r="F28" s="29">
        <v>551</v>
      </c>
      <c r="G28" s="29">
        <f t="shared" si="0"/>
        <v>22040</v>
      </c>
      <c r="H28" s="32">
        <v>40</v>
      </c>
    </row>
    <row r="29" spans="1:8" x14ac:dyDescent="0.25">
      <c r="A29" s="39">
        <v>44188</v>
      </c>
      <c r="B29" s="32" t="s">
        <v>8</v>
      </c>
      <c r="C29" s="32">
        <v>12</v>
      </c>
      <c r="D29" s="3" t="s">
        <v>182</v>
      </c>
      <c r="E29" s="29" t="s">
        <v>109</v>
      </c>
      <c r="F29" s="29">
        <v>998</v>
      </c>
      <c r="G29" s="29">
        <f t="shared" si="0"/>
        <v>14970</v>
      </c>
      <c r="H29" s="32">
        <v>15</v>
      </c>
    </row>
    <row r="30" spans="1:8" x14ac:dyDescent="0.25">
      <c r="A30" s="39">
        <v>44188</v>
      </c>
      <c r="B30" s="32" t="s">
        <v>8</v>
      </c>
      <c r="C30" s="32">
        <v>13</v>
      </c>
      <c r="D30" s="3" t="s">
        <v>183</v>
      </c>
      <c r="E30" s="29" t="s">
        <v>109</v>
      </c>
      <c r="F30" s="29">
        <v>997</v>
      </c>
      <c r="G30" s="29">
        <f t="shared" si="0"/>
        <v>13958</v>
      </c>
      <c r="H30" s="32">
        <v>14</v>
      </c>
    </row>
    <row r="31" spans="1:8" x14ac:dyDescent="0.25">
      <c r="A31" s="39">
        <v>44188</v>
      </c>
      <c r="B31" s="32" t="s">
        <v>8</v>
      </c>
      <c r="C31" s="32">
        <v>14</v>
      </c>
      <c r="D31" s="3" t="s">
        <v>184</v>
      </c>
      <c r="E31" s="29" t="s">
        <v>109</v>
      </c>
      <c r="F31" s="29">
        <v>947</v>
      </c>
      <c r="G31" s="29">
        <f t="shared" si="0"/>
        <v>14205</v>
      </c>
      <c r="H31" s="32">
        <v>15</v>
      </c>
    </row>
    <row r="32" spans="1:8" x14ac:dyDescent="0.25">
      <c r="A32" s="39">
        <v>44188</v>
      </c>
      <c r="B32" s="32" t="s">
        <v>8</v>
      </c>
      <c r="C32" s="32">
        <v>15</v>
      </c>
      <c r="D32" s="3" t="s">
        <v>185</v>
      </c>
      <c r="E32" s="29" t="s">
        <v>109</v>
      </c>
      <c r="F32" s="29">
        <v>2096</v>
      </c>
      <c r="G32" s="29">
        <f t="shared" si="0"/>
        <v>23056</v>
      </c>
      <c r="H32" s="32">
        <v>11</v>
      </c>
    </row>
    <row r="33" spans="1:8" x14ac:dyDescent="0.25">
      <c r="A33" s="39">
        <v>44188</v>
      </c>
      <c r="B33" s="32" t="s">
        <v>8</v>
      </c>
      <c r="C33" s="32">
        <v>16</v>
      </c>
      <c r="D33" s="3" t="s">
        <v>186</v>
      </c>
      <c r="E33" s="29" t="s">
        <v>109</v>
      </c>
      <c r="F33" s="29">
        <v>197</v>
      </c>
      <c r="G33" s="29">
        <f t="shared" si="0"/>
        <v>2364</v>
      </c>
      <c r="H33" s="32">
        <v>12</v>
      </c>
    </row>
    <row r="34" spans="1:8" x14ac:dyDescent="0.25">
      <c r="A34" s="39">
        <v>44188</v>
      </c>
      <c r="B34" s="32" t="s">
        <v>8</v>
      </c>
      <c r="C34" s="32">
        <v>17</v>
      </c>
      <c r="D34" s="3" t="s">
        <v>187</v>
      </c>
      <c r="E34" s="29" t="s">
        <v>109</v>
      </c>
      <c r="F34" s="29">
        <v>958</v>
      </c>
      <c r="G34" s="29">
        <f t="shared" si="0"/>
        <v>13412</v>
      </c>
      <c r="H34" s="32">
        <v>14</v>
      </c>
    </row>
    <row r="35" spans="1:8" x14ac:dyDescent="0.25">
      <c r="A35" s="39">
        <v>44179</v>
      </c>
      <c r="B35" s="32" t="s">
        <v>8</v>
      </c>
      <c r="C35" s="32">
        <v>18</v>
      </c>
      <c r="D35" s="3" t="s">
        <v>189</v>
      </c>
      <c r="E35" s="29" t="s">
        <v>109</v>
      </c>
      <c r="F35" s="29">
        <v>175</v>
      </c>
      <c r="G35" s="29">
        <f t="shared" si="0"/>
        <v>4375</v>
      </c>
      <c r="H35" s="32">
        <v>25</v>
      </c>
    </row>
    <row r="36" spans="1:8" x14ac:dyDescent="0.25">
      <c r="A36" s="39">
        <v>44179</v>
      </c>
      <c r="B36" s="32" t="s">
        <v>8</v>
      </c>
      <c r="C36" s="32">
        <v>19</v>
      </c>
      <c r="D36" s="3" t="s">
        <v>190</v>
      </c>
      <c r="E36" s="29" t="s">
        <v>109</v>
      </c>
      <c r="F36" s="29">
        <v>1350</v>
      </c>
      <c r="G36" s="29">
        <f t="shared" si="0"/>
        <v>1350</v>
      </c>
      <c r="H36" s="32">
        <v>1</v>
      </c>
    </row>
    <row r="37" spans="1:8" x14ac:dyDescent="0.25">
      <c r="A37" s="39">
        <v>44179</v>
      </c>
      <c r="B37" s="32" t="s">
        <v>8</v>
      </c>
      <c r="C37" s="32">
        <v>20</v>
      </c>
      <c r="D37" s="3" t="s">
        <v>191</v>
      </c>
      <c r="E37" s="29" t="s">
        <v>109</v>
      </c>
      <c r="F37" s="29">
        <v>275</v>
      </c>
      <c r="G37" s="29">
        <f t="shared" si="0"/>
        <v>825</v>
      </c>
      <c r="H37" s="32">
        <v>3</v>
      </c>
    </row>
    <row r="38" spans="1:8" x14ac:dyDescent="0.25">
      <c r="A38" s="39">
        <v>44179</v>
      </c>
      <c r="B38" s="32" t="s">
        <v>8</v>
      </c>
      <c r="C38" s="32">
        <v>21</v>
      </c>
      <c r="D38" s="3" t="s">
        <v>192</v>
      </c>
      <c r="E38" s="29" t="s">
        <v>112</v>
      </c>
      <c r="F38" s="29">
        <v>245</v>
      </c>
      <c r="G38" s="29">
        <f t="shared" si="0"/>
        <v>735</v>
      </c>
      <c r="H38" s="32">
        <v>3</v>
      </c>
    </row>
    <row r="39" spans="1:8" x14ac:dyDescent="0.25">
      <c r="A39" s="39">
        <v>44179</v>
      </c>
      <c r="B39" s="32" t="s">
        <v>8</v>
      </c>
      <c r="C39" s="32">
        <v>22</v>
      </c>
      <c r="D39" s="4" t="s">
        <v>193</v>
      </c>
      <c r="E39" s="29" t="s">
        <v>112</v>
      </c>
      <c r="F39" s="29">
        <v>205</v>
      </c>
      <c r="G39" s="29">
        <f t="shared" si="0"/>
        <v>4100</v>
      </c>
      <c r="H39" s="32">
        <v>20</v>
      </c>
    </row>
    <row r="40" spans="1:8" x14ac:dyDescent="0.25">
      <c r="A40" s="39">
        <v>44179</v>
      </c>
      <c r="B40" s="32" t="s">
        <v>8</v>
      </c>
      <c r="C40" s="32">
        <v>23</v>
      </c>
      <c r="D40" s="4" t="s">
        <v>194</v>
      </c>
      <c r="E40" s="29" t="s">
        <v>112</v>
      </c>
      <c r="F40" s="29">
        <v>695</v>
      </c>
      <c r="G40" s="29">
        <f t="shared" si="0"/>
        <v>4170</v>
      </c>
      <c r="H40" s="32">
        <v>6</v>
      </c>
    </row>
    <row r="41" spans="1:8" x14ac:dyDescent="0.25">
      <c r="A41" s="39">
        <v>44179</v>
      </c>
      <c r="B41" s="32" t="s">
        <v>8</v>
      </c>
      <c r="C41" s="32">
        <v>24</v>
      </c>
      <c r="D41" s="4" t="s">
        <v>195</v>
      </c>
      <c r="E41" s="29" t="s">
        <v>112</v>
      </c>
      <c r="F41" s="29">
        <v>850</v>
      </c>
      <c r="G41" s="29">
        <f t="shared" si="0"/>
        <v>5100</v>
      </c>
      <c r="H41" s="32">
        <v>6</v>
      </c>
    </row>
    <row r="42" spans="1:8" x14ac:dyDescent="0.25">
      <c r="A42" s="39">
        <v>44179</v>
      </c>
      <c r="B42" s="32" t="s">
        <v>8</v>
      </c>
      <c r="C42" s="32">
        <v>25</v>
      </c>
      <c r="D42" s="4" t="s">
        <v>136</v>
      </c>
      <c r="E42" s="29" t="s">
        <v>109</v>
      </c>
      <c r="F42" s="29">
        <v>1100</v>
      </c>
      <c r="G42" s="29">
        <f t="shared" si="0"/>
        <v>1100</v>
      </c>
      <c r="H42" s="32">
        <v>1</v>
      </c>
    </row>
    <row r="43" spans="1:8" x14ac:dyDescent="0.25">
      <c r="A43" s="39">
        <v>44179</v>
      </c>
      <c r="B43" s="32" t="s">
        <v>8</v>
      </c>
      <c r="C43" s="32">
        <v>26</v>
      </c>
      <c r="D43" s="3" t="s">
        <v>199</v>
      </c>
      <c r="E43" s="29" t="s">
        <v>112</v>
      </c>
      <c r="F43" s="29">
        <v>175</v>
      </c>
      <c r="G43" s="29">
        <f t="shared" si="0"/>
        <v>2450</v>
      </c>
      <c r="H43" s="32">
        <v>14</v>
      </c>
    </row>
    <row r="44" spans="1:8" x14ac:dyDescent="0.25">
      <c r="A44" s="39">
        <v>44179</v>
      </c>
      <c r="B44" s="32" t="s">
        <v>8</v>
      </c>
      <c r="C44" s="32">
        <v>27</v>
      </c>
      <c r="D44" s="38" t="s">
        <v>198</v>
      </c>
      <c r="E44" s="29" t="s">
        <v>112</v>
      </c>
      <c r="F44" s="29">
        <v>175</v>
      </c>
      <c r="G44" s="29">
        <f t="shared" si="0"/>
        <v>2625</v>
      </c>
      <c r="H44" s="32">
        <v>15</v>
      </c>
    </row>
    <row r="45" spans="1:8" x14ac:dyDescent="0.25">
      <c r="A45" s="39">
        <v>44179</v>
      </c>
      <c r="B45" s="32" t="s">
        <v>8</v>
      </c>
      <c r="C45" s="32">
        <v>28</v>
      </c>
      <c r="D45" s="3" t="s">
        <v>200</v>
      </c>
      <c r="E45" s="29" t="s">
        <v>109</v>
      </c>
      <c r="F45" s="29">
        <v>1995</v>
      </c>
      <c r="G45" s="29">
        <f t="shared" si="0"/>
        <v>1995</v>
      </c>
      <c r="H45" s="32">
        <v>1</v>
      </c>
    </row>
    <row r="46" spans="1:8" x14ac:dyDescent="0.25">
      <c r="A46" s="39">
        <v>44179</v>
      </c>
      <c r="B46" s="32" t="s">
        <v>8</v>
      </c>
      <c r="C46" s="32">
        <v>29</v>
      </c>
      <c r="D46" s="4" t="s">
        <v>201</v>
      </c>
      <c r="E46" s="29" t="s">
        <v>109</v>
      </c>
      <c r="F46" s="29">
        <v>2280</v>
      </c>
      <c r="G46" s="29">
        <f t="shared" si="0"/>
        <v>4560</v>
      </c>
      <c r="H46" s="32">
        <v>2</v>
      </c>
    </row>
    <row r="47" spans="1:8" x14ac:dyDescent="0.25">
      <c r="A47" s="39">
        <v>44179</v>
      </c>
      <c r="B47" s="32" t="s">
        <v>8</v>
      </c>
      <c r="C47" s="32">
        <v>30</v>
      </c>
      <c r="D47" s="8" t="s">
        <v>202</v>
      </c>
      <c r="E47" s="29" t="s">
        <v>112</v>
      </c>
      <c r="F47" s="29">
        <v>65</v>
      </c>
      <c r="G47" s="29">
        <f t="shared" si="0"/>
        <v>975</v>
      </c>
      <c r="H47" s="32">
        <v>15</v>
      </c>
    </row>
    <row r="48" spans="1:8" x14ac:dyDescent="0.25">
      <c r="A48" s="39">
        <v>44179</v>
      </c>
      <c r="B48" s="32" t="s">
        <v>8</v>
      </c>
      <c r="C48" s="32">
        <v>31</v>
      </c>
      <c r="D48" s="4" t="s">
        <v>133</v>
      </c>
      <c r="E48" s="29" t="s">
        <v>112</v>
      </c>
      <c r="F48" s="29">
        <v>225</v>
      </c>
      <c r="G48" s="29">
        <f t="shared" si="0"/>
        <v>2025</v>
      </c>
      <c r="H48" s="32">
        <v>9</v>
      </c>
    </row>
    <row r="49" spans="1:8" x14ac:dyDescent="0.25">
      <c r="A49" s="39">
        <v>44196</v>
      </c>
      <c r="B49" s="32" t="s">
        <v>8</v>
      </c>
      <c r="C49" s="32">
        <v>32</v>
      </c>
      <c r="D49" s="3" t="s">
        <v>207</v>
      </c>
      <c r="E49" s="29" t="s">
        <v>109</v>
      </c>
      <c r="F49" s="29">
        <v>203</v>
      </c>
      <c r="G49" s="29">
        <f t="shared" si="0"/>
        <v>1015</v>
      </c>
      <c r="H49" s="32">
        <v>5</v>
      </c>
    </row>
    <row r="50" spans="1:8" x14ac:dyDescent="0.25">
      <c r="A50" s="39">
        <v>44196</v>
      </c>
      <c r="B50" s="32" t="s">
        <v>8</v>
      </c>
      <c r="C50" s="32">
        <v>33</v>
      </c>
      <c r="D50" s="3" t="s">
        <v>211</v>
      </c>
      <c r="E50" s="29" t="s">
        <v>109</v>
      </c>
      <c r="F50" s="29">
        <v>101</v>
      </c>
      <c r="G50" s="29">
        <f t="shared" si="0"/>
        <v>101</v>
      </c>
      <c r="H50" s="32">
        <v>1</v>
      </c>
    </row>
    <row r="51" spans="1:8" x14ac:dyDescent="0.25">
      <c r="A51" s="39">
        <v>44172</v>
      </c>
      <c r="B51" s="32" t="s">
        <v>8</v>
      </c>
      <c r="C51" s="32">
        <v>34</v>
      </c>
      <c r="D51" s="3" t="s">
        <v>216</v>
      </c>
      <c r="E51" s="29" t="s">
        <v>109</v>
      </c>
      <c r="F51" s="29">
        <v>6864</v>
      </c>
      <c r="G51" s="29">
        <f t="shared" si="0"/>
        <v>6864</v>
      </c>
      <c r="H51" s="32">
        <v>1</v>
      </c>
    </row>
    <row r="52" spans="1:8" x14ac:dyDescent="0.25">
      <c r="A52" s="39">
        <v>44172</v>
      </c>
      <c r="B52" s="32" t="s">
        <v>8</v>
      </c>
      <c r="C52" s="32">
        <v>35</v>
      </c>
      <c r="D52" s="3" t="s">
        <v>217</v>
      </c>
      <c r="E52" s="29" t="s">
        <v>109</v>
      </c>
      <c r="F52" s="29">
        <v>6513</v>
      </c>
      <c r="G52" s="29">
        <f t="shared" si="0"/>
        <v>6513</v>
      </c>
      <c r="H52" s="32">
        <v>1</v>
      </c>
    </row>
    <row r="53" spans="1:8" x14ac:dyDescent="0.25">
      <c r="A53" s="39">
        <v>44172</v>
      </c>
      <c r="B53" s="32" t="s">
        <v>8</v>
      </c>
      <c r="C53" s="32">
        <v>36</v>
      </c>
      <c r="D53" s="10" t="s">
        <v>218</v>
      </c>
      <c r="E53" s="29" t="s">
        <v>109</v>
      </c>
      <c r="F53" s="29">
        <v>7935</v>
      </c>
      <c r="G53" s="29">
        <f t="shared" si="0"/>
        <v>7935</v>
      </c>
      <c r="H53" s="32">
        <v>1</v>
      </c>
    </row>
    <row r="54" spans="1:8" x14ac:dyDescent="0.25">
      <c r="A54" s="39">
        <v>44172</v>
      </c>
      <c r="B54" s="32" t="s">
        <v>8</v>
      </c>
      <c r="C54" s="32">
        <v>37</v>
      </c>
      <c r="D54" s="3" t="s">
        <v>219</v>
      </c>
      <c r="E54" s="29" t="s">
        <v>109</v>
      </c>
      <c r="F54" s="29">
        <v>425</v>
      </c>
      <c r="G54" s="29">
        <f t="shared" si="0"/>
        <v>4250</v>
      </c>
      <c r="H54" s="32">
        <v>10</v>
      </c>
    </row>
    <row r="55" spans="1:8" x14ac:dyDescent="0.25">
      <c r="A55" s="39">
        <v>44172</v>
      </c>
      <c r="B55" s="32" t="s">
        <v>8</v>
      </c>
      <c r="C55" s="32">
        <v>38</v>
      </c>
      <c r="D55" s="3" t="s">
        <v>221</v>
      </c>
      <c r="E55" s="29" t="s">
        <v>109</v>
      </c>
      <c r="F55" s="29">
        <v>804</v>
      </c>
      <c r="G55" s="29">
        <f t="shared" si="0"/>
        <v>804</v>
      </c>
      <c r="H55" s="32">
        <v>1</v>
      </c>
    </row>
    <row r="56" spans="1:8" x14ac:dyDescent="0.25">
      <c r="A56" s="39">
        <v>44172</v>
      </c>
      <c r="B56" s="32" t="s">
        <v>8</v>
      </c>
      <c r="C56" s="32">
        <v>39</v>
      </c>
      <c r="D56" s="3" t="s">
        <v>220</v>
      </c>
      <c r="E56" s="29" t="s">
        <v>109</v>
      </c>
      <c r="F56" s="37">
        <v>804</v>
      </c>
      <c r="G56" s="60">
        <f t="shared" si="0"/>
        <v>804</v>
      </c>
      <c r="H56" s="59">
        <v>1</v>
      </c>
    </row>
    <row r="57" spans="1:8" x14ac:dyDescent="0.25">
      <c r="A57" s="39">
        <v>44172</v>
      </c>
      <c r="B57" s="32" t="s">
        <v>8</v>
      </c>
      <c r="C57" s="32">
        <v>40</v>
      </c>
      <c r="D57" s="11" t="s">
        <v>222</v>
      </c>
      <c r="E57" s="29" t="s">
        <v>109</v>
      </c>
      <c r="F57" s="29">
        <v>804</v>
      </c>
      <c r="G57" s="29">
        <f t="shared" si="0"/>
        <v>804</v>
      </c>
      <c r="H57" s="32">
        <v>1</v>
      </c>
    </row>
    <row r="58" spans="1:8" x14ac:dyDescent="0.25">
      <c r="A58" s="39">
        <v>44172</v>
      </c>
      <c r="B58" s="32" t="s">
        <v>8</v>
      </c>
      <c r="C58" s="32">
        <v>41</v>
      </c>
      <c r="D58" s="11" t="s">
        <v>223</v>
      </c>
      <c r="E58" s="29" t="s">
        <v>109</v>
      </c>
      <c r="F58" s="29">
        <v>804</v>
      </c>
      <c r="G58" s="29">
        <f t="shared" si="0"/>
        <v>804</v>
      </c>
      <c r="H58" s="32">
        <v>1</v>
      </c>
    </row>
    <row r="59" spans="1:8" x14ac:dyDescent="0.25">
      <c r="A59" s="39">
        <v>44172</v>
      </c>
      <c r="B59" s="32" t="s">
        <v>8</v>
      </c>
      <c r="C59" s="32">
        <v>42</v>
      </c>
      <c r="D59" s="11" t="s">
        <v>224</v>
      </c>
      <c r="E59" s="11" t="s">
        <v>109</v>
      </c>
      <c r="F59" s="61">
        <v>950</v>
      </c>
      <c r="G59" s="60">
        <f t="shared" si="0"/>
        <v>950</v>
      </c>
      <c r="H59" s="59">
        <v>1</v>
      </c>
    </row>
    <row r="60" spans="1:8" x14ac:dyDescent="0.25">
      <c r="A60" s="39">
        <v>44172</v>
      </c>
      <c r="B60" s="32" t="s">
        <v>8</v>
      </c>
      <c r="C60" s="32">
        <v>43</v>
      </c>
      <c r="D60" s="11" t="s">
        <v>225</v>
      </c>
      <c r="E60" s="11" t="s">
        <v>109</v>
      </c>
      <c r="F60" s="61">
        <v>804</v>
      </c>
      <c r="G60" s="60">
        <f t="shared" si="0"/>
        <v>804</v>
      </c>
      <c r="H60" s="59">
        <v>1</v>
      </c>
    </row>
    <row r="61" spans="1:8" x14ac:dyDescent="0.25">
      <c r="A61" s="39">
        <v>44172</v>
      </c>
      <c r="B61" s="32" t="s">
        <v>8</v>
      </c>
      <c r="C61" s="32">
        <v>44</v>
      </c>
      <c r="D61" s="11" t="s">
        <v>226</v>
      </c>
      <c r="E61" s="11" t="s">
        <v>109</v>
      </c>
      <c r="F61" s="61">
        <v>804</v>
      </c>
      <c r="G61" s="60">
        <f t="shared" si="0"/>
        <v>804</v>
      </c>
      <c r="H61" s="59">
        <v>1</v>
      </c>
    </row>
    <row r="62" spans="1:8" x14ac:dyDescent="0.25">
      <c r="A62" s="39">
        <v>44172</v>
      </c>
      <c r="B62" s="32" t="s">
        <v>8</v>
      </c>
      <c r="C62" s="32">
        <v>45</v>
      </c>
      <c r="D62" s="11" t="s">
        <v>227</v>
      </c>
      <c r="E62" s="11" t="s">
        <v>109</v>
      </c>
      <c r="F62" s="61">
        <v>804</v>
      </c>
      <c r="G62" s="60">
        <f t="shared" si="0"/>
        <v>804</v>
      </c>
      <c r="H62" s="59">
        <v>1</v>
      </c>
    </row>
    <row r="63" spans="1:8" x14ac:dyDescent="0.25">
      <c r="A63" s="39">
        <v>44172</v>
      </c>
      <c r="B63" s="32" t="s">
        <v>8</v>
      </c>
      <c r="C63" s="32">
        <v>46</v>
      </c>
      <c r="D63" s="11" t="s">
        <v>228</v>
      </c>
      <c r="E63" s="11" t="s">
        <v>109</v>
      </c>
      <c r="F63" s="61">
        <v>358</v>
      </c>
      <c r="G63" s="60">
        <f t="shared" si="0"/>
        <v>358</v>
      </c>
      <c r="H63" s="59">
        <v>1</v>
      </c>
    </row>
    <row r="64" spans="1:8" x14ac:dyDescent="0.25">
      <c r="A64" s="39">
        <v>44172</v>
      </c>
      <c r="B64" s="32" t="s">
        <v>8</v>
      </c>
      <c r="C64" s="32">
        <v>47</v>
      </c>
      <c r="D64" s="3" t="s">
        <v>229</v>
      </c>
      <c r="E64" s="29" t="s">
        <v>112</v>
      </c>
      <c r="F64" s="29">
        <v>736</v>
      </c>
      <c r="G64" s="29">
        <f t="shared" si="0"/>
        <v>736</v>
      </c>
      <c r="H64" s="32">
        <v>1</v>
      </c>
    </row>
    <row r="65" spans="1:8" x14ac:dyDescent="0.25">
      <c r="A65" s="39">
        <v>44180</v>
      </c>
      <c r="B65" s="32" t="s">
        <v>8</v>
      </c>
      <c r="C65" s="32">
        <v>48</v>
      </c>
      <c r="D65" s="3" t="s">
        <v>231</v>
      </c>
      <c r="E65" s="29" t="s">
        <v>112</v>
      </c>
      <c r="F65" s="29">
        <v>344</v>
      </c>
      <c r="G65" s="29">
        <f t="shared" si="0"/>
        <v>1720</v>
      </c>
      <c r="H65" s="32">
        <v>5</v>
      </c>
    </row>
    <row r="66" spans="1:8" x14ac:dyDescent="0.25">
      <c r="A66" s="39">
        <v>44180</v>
      </c>
      <c r="B66" s="32" t="s">
        <v>8</v>
      </c>
      <c r="C66" s="32">
        <v>49</v>
      </c>
      <c r="D66" s="10" t="s">
        <v>233</v>
      </c>
      <c r="E66" s="29" t="s">
        <v>112</v>
      </c>
      <c r="F66" s="29">
        <v>479</v>
      </c>
      <c r="G66" s="29">
        <f t="shared" si="0"/>
        <v>4311</v>
      </c>
      <c r="H66" s="32">
        <v>9</v>
      </c>
    </row>
    <row r="67" spans="1:8" x14ac:dyDescent="0.25">
      <c r="A67" s="39">
        <v>44180</v>
      </c>
      <c r="B67" s="32" t="s">
        <v>8</v>
      </c>
      <c r="C67" s="32">
        <v>50</v>
      </c>
      <c r="D67" s="3" t="s">
        <v>232</v>
      </c>
      <c r="E67" s="29" t="s">
        <v>112</v>
      </c>
      <c r="F67" s="29">
        <v>419</v>
      </c>
      <c r="G67" s="29">
        <f t="shared" si="0"/>
        <v>419</v>
      </c>
      <c r="H67" s="32">
        <v>1</v>
      </c>
    </row>
    <row r="68" spans="1:8" x14ac:dyDescent="0.25">
      <c r="A68" s="39">
        <v>44180</v>
      </c>
      <c r="B68" s="32" t="s">
        <v>8</v>
      </c>
      <c r="C68" s="32">
        <v>51</v>
      </c>
      <c r="D68" s="3" t="s">
        <v>234</v>
      </c>
      <c r="E68" s="29" t="s">
        <v>112</v>
      </c>
      <c r="F68" s="29">
        <v>335</v>
      </c>
      <c r="G68" s="29">
        <f t="shared" si="0"/>
        <v>48240</v>
      </c>
      <c r="H68" s="32">
        <v>144</v>
      </c>
    </row>
    <row r="69" spans="1:8" x14ac:dyDescent="0.25">
      <c r="A69" s="39">
        <v>44180</v>
      </c>
      <c r="B69" s="32" t="s">
        <v>8</v>
      </c>
      <c r="C69" s="32">
        <v>52</v>
      </c>
      <c r="D69" s="3" t="s">
        <v>235</v>
      </c>
      <c r="E69" s="29" t="s">
        <v>112</v>
      </c>
      <c r="F69" s="29">
        <v>144</v>
      </c>
      <c r="G69" s="29">
        <f t="shared" si="0"/>
        <v>720</v>
      </c>
      <c r="H69" s="32">
        <v>5</v>
      </c>
    </row>
    <row r="70" spans="1:8" x14ac:dyDescent="0.25">
      <c r="A70" s="39">
        <v>44180</v>
      </c>
      <c r="B70" s="32" t="s">
        <v>8</v>
      </c>
      <c r="C70" s="32">
        <v>53</v>
      </c>
      <c r="D70" s="3" t="s">
        <v>236</v>
      </c>
      <c r="E70" s="29" t="s">
        <v>109</v>
      </c>
      <c r="F70" s="29">
        <v>144</v>
      </c>
      <c r="G70" s="29">
        <v>2592</v>
      </c>
      <c r="H70" s="32">
        <v>18</v>
      </c>
    </row>
    <row r="71" spans="1:8" x14ac:dyDescent="0.25">
      <c r="A71" s="39">
        <v>44180</v>
      </c>
      <c r="B71" s="32" t="s">
        <v>8</v>
      </c>
      <c r="C71" s="32">
        <v>54</v>
      </c>
      <c r="D71" s="3" t="s">
        <v>237</v>
      </c>
      <c r="E71" s="29" t="s">
        <v>109</v>
      </c>
      <c r="F71" s="29">
        <v>341</v>
      </c>
      <c r="G71" s="29">
        <v>1706</v>
      </c>
      <c r="H71" s="32">
        <v>5</v>
      </c>
    </row>
    <row r="72" spans="1:8" x14ac:dyDescent="0.25">
      <c r="A72" s="39">
        <v>44180</v>
      </c>
      <c r="B72" s="32" t="s">
        <v>8</v>
      </c>
      <c r="C72" s="32">
        <v>55</v>
      </c>
      <c r="D72" s="3" t="s">
        <v>238</v>
      </c>
      <c r="E72" s="29" t="s">
        <v>109</v>
      </c>
      <c r="F72" s="29">
        <v>556</v>
      </c>
      <c r="G72" s="29">
        <v>2780</v>
      </c>
      <c r="H72" s="32">
        <v>5</v>
      </c>
    </row>
    <row r="73" spans="1:8" x14ac:dyDescent="0.25">
      <c r="A73" s="39">
        <v>44180</v>
      </c>
      <c r="B73" s="32" t="s">
        <v>8</v>
      </c>
      <c r="C73" s="32">
        <v>56</v>
      </c>
      <c r="D73" s="4" t="s">
        <v>239</v>
      </c>
      <c r="E73" s="29" t="s">
        <v>109</v>
      </c>
      <c r="F73" s="29">
        <v>346</v>
      </c>
      <c r="G73" s="29">
        <v>1732</v>
      </c>
      <c r="H73" s="32">
        <v>5</v>
      </c>
    </row>
    <row r="74" spans="1:8" x14ac:dyDescent="0.25">
      <c r="A74" s="39">
        <v>44180</v>
      </c>
      <c r="B74" s="32" t="s">
        <v>8</v>
      </c>
      <c r="C74" s="32">
        <v>57</v>
      </c>
      <c r="D74" s="3" t="s">
        <v>240</v>
      </c>
      <c r="E74" s="29" t="s">
        <v>112</v>
      </c>
      <c r="F74" s="29">
        <v>170</v>
      </c>
      <c r="G74" s="29">
        <v>854</v>
      </c>
      <c r="H74" s="32">
        <v>5</v>
      </c>
    </row>
    <row r="75" spans="1:8" x14ac:dyDescent="0.25">
      <c r="A75" s="39">
        <v>44180</v>
      </c>
      <c r="B75" s="32" t="s">
        <v>8</v>
      </c>
      <c r="C75" s="32">
        <v>58</v>
      </c>
      <c r="D75" s="3" t="s">
        <v>241</v>
      </c>
      <c r="E75" s="11" t="s">
        <v>109</v>
      </c>
      <c r="F75" s="63">
        <v>194</v>
      </c>
      <c r="G75" s="63">
        <v>972</v>
      </c>
      <c r="H75" s="62">
        <v>5</v>
      </c>
    </row>
    <row r="76" spans="1:8" x14ac:dyDescent="0.25">
      <c r="A76" s="39">
        <v>44180</v>
      </c>
      <c r="B76" s="32" t="s">
        <v>8</v>
      </c>
      <c r="C76" s="32">
        <v>59</v>
      </c>
      <c r="D76" s="3" t="s">
        <v>242</v>
      </c>
      <c r="E76" s="11" t="s">
        <v>109</v>
      </c>
      <c r="F76" s="60">
        <v>285</v>
      </c>
      <c r="G76" s="60">
        <v>856</v>
      </c>
      <c r="H76" s="59">
        <v>3</v>
      </c>
    </row>
    <row r="77" spans="1:8" x14ac:dyDescent="0.25">
      <c r="A77" s="39">
        <v>44180</v>
      </c>
      <c r="B77" s="32" t="s">
        <v>8</v>
      </c>
      <c r="C77" s="32">
        <v>60</v>
      </c>
      <c r="D77" s="4" t="s">
        <v>243</v>
      </c>
      <c r="E77" s="29" t="s">
        <v>109</v>
      </c>
      <c r="F77" s="29">
        <v>30</v>
      </c>
      <c r="G77" s="29">
        <v>307</v>
      </c>
      <c r="H77" s="32">
        <v>10</v>
      </c>
    </row>
    <row r="78" spans="1:8" x14ac:dyDescent="0.25">
      <c r="A78" s="39">
        <v>44180</v>
      </c>
      <c r="B78" s="32" t="s">
        <v>8</v>
      </c>
      <c r="C78" s="32">
        <v>61</v>
      </c>
      <c r="D78" s="4" t="s">
        <v>244</v>
      </c>
      <c r="E78" s="29" t="s">
        <v>109</v>
      </c>
      <c r="F78" s="29">
        <v>86</v>
      </c>
      <c r="G78" s="29">
        <v>776</v>
      </c>
      <c r="H78" s="32">
        <v>9</v>
      </c>
    </row>
    <row r="79" spans="1:8" x14ac:dyDescent="0.25">
      <c r="A79" s="39">
        <v>44180</v>
      </c>
      <c r="B79" s="32" t="s">
        <v>8</v>
      </c>
      <c r="C79" s="32">
        <v>62</v>
      </c>
      <c r="D79" s="4" t="s">
        <v>245</v>
      </c>
      <c r="E79" s="29" t="s">
        <v>109</v>
      </c>
      <c r="F79" s="29">
        <v>1357</v>
      </c>
      <c r="G79" s="29">
        <v>2715</v>
      </c>
      <c r="H79" s="32">
        <v>2</v>
      </c>
    </row>
    <row r="80" spans="1:8" x14ac:dyDescent="0.25">
      <c r="A80" s="39">
        <v>44180</v>
      </c>
      <c r="B80" s="32" t="s">
        <v>8</v>
      </c>
      <c r="C80" s="32">
        <v>63</v>
      </c>
      <c r="D80" s="4" t="s">
        <v>246</v>
      </c>
      <c r="E80" s="29" t="s">
        <v>109</v>
      </c>
      <c r="F80" s="29">
        <v>1473</v>
      </c>
      <c r="G80" s="29">
        <v>2947</v>
      </c>
      <c r="H80" s="32">
        <v>2</v>
      </c>
    </row>
    <row r="81" spans="1:8" x14ac:dyDescent="0.25">
      <c r="A81" s="39">
        <v>44180</v>
      </c>
      <c r="B81" s="32" t="s">
        <v>8</v>
      </c>
      <c r="C81" s="32">
        <v>64</v>
      </c>
      <c r="D81" s="4" t="s">
        <v>247</v>
      </c>
      <c r="E81" s="29" t="s">
        <v>109</v>
      </c>
      <c r="F81" s="29">
        <v>159</v>
      </c>
      <c r="G81" s="29">
        <v>159</v>
      </c>
      <c r="H81" s="32">
        <v>1</v>
      </c>
    </row>
    <row r="82" spans="1:8" x14ac:dyDescent="0.25">
      <c r="A82" s="39">
        <v>44180</v>
      </c>
      <c r="B82" s="32" t="s">
        <v>8</v>
      </c>
      <c r="C82" s="32">
        <v>65</v>
      </c>
      <c r="D82" s="12" t="s">
        <v>248</v>
      </c>
      <c r="E82" s="29" t="s">
        <v>109</v>
      </c>
      <c r="F82" s="29">
        <v>442</v>
      </c>
      <c r="G82" s="29">
        <v>442</v>
      </c>
      <c r="H82" s="32">
        <v>1</v>
      </c>
    </row>
    <row r="83" spans="1:8" x14ac:dyDescent="0.25">
      <c r="A83" s="39">
        <v>44180</v>
      </c>
      <c r="B83" s="32" t="s">
        <v>8</v>
      </c>
      <c r="C83" s="32">
        <v>66</v>
      </c>
      <c r="D83" s="12" t="s">
        <v>249</v>
      </c>
      <c r="E83" s="29" t="s">
        <v>109</v>
      </c>
      <c r="F83" s="29">
        <v>45</v>
      </c>
      <c r="G83" s="29">
        <v>45</v>
      </c>
      <c r="H83" s="32">
        <v>1</v>
      </c>
    </row>
    <row r="84" spans="1:8" x14ac:dyDescent="0.25">
      <c r="A84" s="39">
        <v>44180</v>
      </c>
      <c r="B84" s="32" t="s">
        <v>8</v>
      </c>
      <c r="C84" s="32">
        <v>67</v>
      </c>
      <c r="D84" s="12" t="s">
        <v>250</v>
      </c>
      <c r="E84" s="29" t="s">
        <v>109</v>
      </c>
      <c r="F84" s="29">
        <v>46</v>
      </c>
      <c r="G84" s="29">
        <v>92</v>
      </c>
      <c r="H84" s="32">
        <v>2</v>
      </c>
    </row>
    <row r="85" spans="1:8" ht="15.75" x14ac:dyDescent="0.25">
      <c r="A85" s="39">
        <v>44180</v>
      </c>
      <c r="B85" s="32" t="s">
        <v>8</v>
      </c>
      <c r="C85" s="32">
        <v>68</v>
      </c>
      <c r="D85" s="14" t="s">
        <v>252</v>
      </c>
      <c r="E85" s="29" t="s">
        <v>109</v>
      </c>
      <c r="F85" s="29">
        <v>85</v>
      </c>
      <c r="G85" s="29">
        <f>F85*H85</f>
        <v>510</v>
      </c>
      <c r="H85" s="32">
        <v>6</v>
      </c>
    </row>
    <row r="86" spans="1:8" ht="15.75" x14ac:dyDescent="0.25">
      <c r="A86" s="39">
        <v>44180</v>
      </c>
      <c r="B86" s="32" t="s">
        <v>8</v>
      </c>
      <c r="C86" s="32">
        <v>69</v>
      </c>
      <c r="D86" s="14" t="s">
        <v>253</v>
      </c>
      <c r="E86" s="29" t="s">
        <v>109</v>
      </c>
      <c r="F86" s="29">
        <v>572</v>
      </c>
      <c r="G86" s="29">
        <f>F86*H86</f>
        <v>572</v>
      </c>
      <c r="H86" s="32">
        <v>1</v>
      </c>
    </row>
    <row r="87" spans="1:8" ht="15.75" x14ac:dyDescent="0.25">
      <c r="A87" s="39">
        <v>44180</v>
      </c>
      <c r="B87" s="32" t="s">
        <v>8</v>
      </c>
      <c r="C87" s="32">
        <v>70</v>
      </c>
      <c r="D87" s="14" t="s">
        <v>266</v>
      </c>
      <c r="E87" s="29" t="s">
        <v>109</v>
      </c>
      <c r="F87" s="29">
        <v>779</v>
      </c>
      <c r="G87" s="29">
        <f>F87*H87</f>
        <v>779</v>
      </c>
      <c r="H87" s="32">
        <v>1</v>
      </c>
    </row>
    <row r="88" spans="1:8" ht="15.75" x14ac:dyDescent="0.25">
      <c r="A88" s="39">
        <v>44186</v>
      </c>
      <c r="B88" s="32" t="s">
        <v>8</v>
      </c>
      <c r="C88" s="32">
        <v>71</v>
      </c>
      <c r="D88" s="14" t="s">
        <v>255</v>
      </c>
      <c r="E88" s="29" t="s">
        <v>109</v>
      </c>
      <c r="F88" s="29">
        <v>13910</v>
      </c>
      <c r="G88" s="29">
        <f>F88*H88</f>
        <v>55640</v>
      </c>
      <c r="H88" s="32">
        <v>4</v>
      </c>
    </row>
    <row r="89" spans="1:8" x14ac:dyDescent="0.25">
      <c r="A89" s="39"/>
      <c r="B89" s="32"/>
      <c r="C89" s="32"/>
      <c r="D89" s="5"/>
      <c r="E89" s="29"/>
      <c r="F89" s="29"/>
      <c r="G89" s="29">
        <f>F89*H89</f>
        <v>0</v>
      </c>
      <c r="H89" s="32"/>
    </row>
    <row r="90" spans="1:8" x14ac:dyDescent="0.25">
      <c r="F90" s="1"/>
      <c r="G90" s="48">
        <f>SUM(G19:G89)</f>
        <v>549571</v>
      </c>
    </row>
    <row r="92" spans="1:8" ht="21" x14ac:dyDescent="0.35">
      <c r="B92" t="s">
        <v>264</v>
      </c>
      <c r="C92" s="66"/>
      <c r="D92" s="68" t="s">
        <v>273</v>
      </c>
    </row>
    <row r="93" spans="1:8" ht="21" x14ac:dyDescent="0.35">
      <c r="C93" s="66"/>
      <c r="D93" s="68" t="s">
        <v>274</v>
      </c>
    </row>
    <row r="94" spans="1:8" ht="21" x14ac:dyDescent="0.35">
      <c r="C94" s="66"/>
      <c r="D94" s="66" t="s">
        <v>265</v>
      </c>
    </row>
    <row r="95" spans="1:8" ht="21" x14ac:dyDescent="0.35">
      <c r="C95" s="66"/>
      <c r="D95" s="66"/>
    </row>
  </sheetData>
  <pageMargins left="0.17" right="0.17" top="0.17" bottom="0.75" header="0.3" footer="0.3"/>
  <pageSetup paperSize="1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H101"/>
  <sheetViews>
    <sheetView tabSelected="1" view="pageBreakPreview" topLeftCell="A9" zoomScaleNormal="100" zoomScaleSheetLayoutView="100" workbookViewId="0">
      <selection activeCell="D79" sqref="D79"/>
    </sheetView>
  </sheetViews>
  <sheetFormatPr defaultColWidth="11.42578125" defaultRowHeight="15" x14ac:dyDescent="0.25"/>
  <cols>
    <col min="1" max="1" width="22.42578125" customWidth="1"/>
    <col min="2" max="2" width="25.140625" customWidth="1"/>
    <col min="3" max="3" width="21.140625" customWidth="1"/>
    <col min="4" max="4" width="46.140625" customWidth="1"/>
    <col min="5" max="5" width="18.28515625" customWidth="1"/>
    <col min="6" max="6" width="23.28515625" customWidth="1"/>
    <col min="7" max="7" width="17.5703125" customWidth="1"/>
    <col min="8" max="8" width="13.5703125" customWidth="1"/>
  </cols>
  <sheetData>
    <row r="3" spans="1:8" x14ac:dyDescent="0.25">
      <c r="D3" s="42" t="s">
        <v>154</v>
      </c>
    </row>
    <row r="4" spans="1:8" x14ac:dyDescent="0.25">
      <c r="D4" s="43" t="s">
        <v>155</v>
      </c>
    </row>
    <row r="9" spans="1:8" ht="18.75" x14ac:dyDescent="0.25">
      <c r="D9" s="40" t="s">
        <v>152</v>
      </c>
    </row>
    <row r="10" spans="1:8" ht="18.75" x14ac:dyDescent="0.25">
      <c r="D10" s="41" t="s">
        <v>153</v>
      </c>
    </row>
    <row r="11" spans="1:8" x14ac:dyDescent="0.25">
      <c r="D11" s="65" t="s">
        <v>256</v>
      </c>
    </row>
    <row r="13" spans="1:8" ht="15.75" x14ac:dyDescent="0.25">
      <c r="A13" s="26" t="s">
        <v>272</v>
      </c>
      <c r="B13" s="26"/>
      <c r="D13" s="45"/>
      <c r="F13" s="58">
        <v>44469</v>
      </c>
    </row>
    <row r="14" spans="1:8" x14ac:dyDescent="0.25">
      <c r="A14" s="36" t="s">
        <v>0</v>
      </c>
      <c r="B14" s="36" t="s">
        <v>1</v>
      </c>
      <c r="C14" s="36" t="s">
        <v>2</v>
      </c>
      <c r="D14" s="36" t="s">
        <v>3</v>
      </c>
      <c r="E14" s="36" t="s">
        <v>4</v>
      </c>
      <c r="F14" s="36" t="s">
        <v>5</v>
      </c>
      <c r="G14" s="36" t="s">
        <v>6</v>
      </c>
      <c r="H14" s="36" t="s">
        <v>7</v>
      </c>
    </row>
    <row r="15" spans="1:8" x14ac:dyDescent="0.25">
      <c r="A15" s="39">
        <v>44050</v>
      </c>
      <c r="B15" s="32" t="s">
        <v>8</v>
      </c>
      <c r="C15" s="32">
        <v>1</v>
      </c>
      <c r="D15" s="4" t="s">
        <v>258</v>
      </c>
      <c r="E15" s="29" t="s">
        <v>109</v>
      </c>
      <c r="F15" s="29">
        <v>778</v>
      </c>
      <c r="G15" s="29">
        <f>F15*H15</f>
        <v>7780</v>
      </c>
      <c r="H15" s="32">
        <v>10</v>
      </c>
    </row>
    <row r="16" spans="1:8" x14ac:dyDescent="0.25">
      <c r="A16" s="39">
        <v>43901</v>
      </c>
      <c r="B16" s="32" t="s">
        <v>8</v>
      </c>
      <c r="C16" s="32">
        <v>2</v>
      </c>
      <c r="D16" s="4" t="s">
        <v>259</v>
      </c>
      <c r="E16" s="29" t="s">
        <v>109</v>
      </c>
      <c r="F16" s="29">
        <v>778</v>
      </c>
      <c r="G16" s="29">
        <f>F16*H16</f>
        <v>5446</v>
      </c>
      <c r="H16" s="32">
        <v>7</v>
      </c>
    </row>
    <row r="17" spans="1:8" x14ac:dyDescent="0.25">
      <c r="A17" s="39">
        <v>44158</v>
      </c>
      <c r="B17" s="32" t="s">
        <v>8</v>
      </c>
      <c r="C17" s="32">
        <v>3</v>
      </c>
      <c r="D17" s="4" t="s">
        <v>172</v>
      </c>
      <c r="E17" s="29" t="s">
        <v>173</v>
      </c>
      <c r="F17" s="29">
        <v>1250</v>
      </c>
      <c r="G17" s="64">
        <v>102500</v>
      </c>
      <c r="H17" s="32">
        <v>30</v>
      </c>
    </row>
    <row r="18" spans="1:8" x14ac:dyDescent="0.25">
      <c r="A18" s="39">
        <v>44158</v>
      </c>
      <c r="B18" s="32" t="s">
        <v>8</v>
      </c>
      <c r="C18" s="32">
        <v>4</v>
      </c>
      <c r="D18" s="4" t="s">
        <v>174</v>
      </c>
      <c r="E18" s="29" t="s">
        <v>112</v>
      </c>
      <c r="F18" s="29">
        <v>2500</v>
      </c>
      <c r="G18" s="29">
        <f t="shared" ref="G18:G67" si="0">F18*H18</f>
        <v>7500</v>
      </c>
      <c r="H18" s="32">
        <v>3</v>
      </c>
    </row>
    <row r="19" spans="1:8" x14ac:dyDescent="0.25">
      <c r="A19" s="39">
        <v>44158</v>
      </c>
      <c r="B19" s="32" t="s">
        <v>8</v>
      </c>
      <c r="C19" s="32">
        <v>5</v>
      </c>
      <c r="D19" s="4" t="s">
        <v>175</v>
      </c>
      <c r="E19" s="29" t="s">
        <v>109</v>
      </c>
      <c r="F19" s="29">
        <v>2000</v>
      </c>
      <c r="G19" s="29">
        <f t="shared" si="0"/>
        <v>2000</v>
      </c>
      <c r="H19" s="32">
        <v>1</v>
      </c>
    </row>
    <row r="20" spans="1:8" x14ac:dyDescent="0.25">
      <c r="A20" s="39">
        <v>44158</v>
      </c>
      <c r="B20" s="32" t="s">
        <v>8</v>
      </c>
      <c r="C20" s="32">
        <v>6</v>
      </c>
      <c r="D20" s="4" t="s">
        <v>176</v>
      </c>
      <c r="E20" s="29" t="s">
        <v>112</v>
      </c>
      <c r="F20" s="29">
        <v>5000</v>
      </c>
      <c r="G20" s="29">
        <f t="shared" si="0"/>
        <v>5000</v>
      </c>
      <c r="H20" s="32">
        <v>1</v>
      </c>
    </row>
    <row r="21" spans="1:8" x14ac:dyDescent="0.25">
      <c r="A21" s="39">
        <v>44196</v>
      </c>
      <c r="B21" s="32" t="s">
        <v>8</v>
      </c>
      <c r="C21" s="32">
        <v>7</v>
      </c>
      <c r="D21" s="4" t="s">
        <v>177</v>
      </c>
      <c r="E21" s="29" t="s">
        <v>109</v>
      </c>
      <c r="F21" s="29">
        <v>1495</v>
      </c>
      <c r="G21" s="29">
        <f t="shared" si="0"/>
        <v>37375</v>
      </c>
      <c r="H21" s="32">
        <v>25</v>
      </c>
    </row>
    <row r="22" spans="1:8" x14ac:dyDescent="0.25">
      <c r="A22" s="39">
        <v>44196</v>
      </c>
      <c r="B22" s="32" t="s">
        <v>8</v>
      </c>
      <c r="C22" s="32">
        <v>8</v>
      </c>
      <c r="D22" s="3" t="s">
        <v>178</v>
      </c>
      <c r="E22" s="29" t="s">
        <v>109</v>
      </c>
      <c r="F22" s="29">
        <v>1275</v>
      </c>
      <c r="G22" s="29">
        <f t="shared" si="0"/>
        <v>63750</v>
      </c>
      <c r="H22" s="32">
        <v>50</v>
      </c>
    </row>
    <row r="23" spans="1:8" x14ac:dyDescent="0.25">
      <c r="A23" s="39">
        <v>44196</v>
      </c>
      <c r="B23" s="32" t="s">
        <v>8</v>
      </c>
      <c r="C23" s="32">
        <v>9</v>
      </c>
      <c r="D23" s="4" t="s">
        <v>179</v>
      </c>
      <c r="E23" s="29" t="s">
        <v>109</v>
      </c>
      <c r="F23" s="29">
        <v>7700</v>
      </c>
      <c r="G23" s="29">
        <f t="shared" si="0"/>
        <v>7700</v>
      </c>
      <c r="H23" s="32">
        <v>1</v>
      </c>
    </row>
    <row r="24" spans="1:8" x14ac:dyDescent="0.25">
      <c r="A24" s="39">
        <v>44188</v>
      </c>
      <c r="B24" s="32" t="s">
        <v>8</v>
      </c>
      <c r="C24" s="32">
        <v>10</v>
      </c>
      <c r="D24" s="3" t="s">
        <v>180</v>
      </c>
      <c r="E24" s="29" t="s">
        <v>109</v>
      </c>
      <c r="F24" s="29">
        <v>238</v>
      </c>
      <c r="G24" s="29">
        <f t="shared" si="0"/>
        <v>2618</v>
      </c>
      <c r="H24" s="32">
        <v>11</v>
      </c>
    </row>
    <row r="25" spans="1:8" x14ac:dyDescent="0.25">
      <c r="A25" s="39">
        <v>44188</v>
      </c>
      <c r="B25" s="32" t="s">
        <v>8</v>
      </c>
      <c r="C25" s="32">
        <v>11</v>
      </c>
      <c r="D25" s="3" t="s">
        <v>181</v>
      </c>
      <c r="E25" s="29" t="s">
        <v>109</v>
      </c>
      <c r="F25" s="29">
        <v>551</v>
      </c>
      <c r="G25" s="29">
        <f t="shared" si="0"/>
        <v>22040</v>
      </c>
      <c r="H25" s="32">
        <v>40</v>
      </c>
    </row>
    <row r="26" spans="1:8" x14ac:dyDescent="0.25">
      <c r="A26" s="39">
        <v>44188</v>
      </c>
      <c r="B26" s="32" t="s">
        <v>8</v>
      </c>
      <c r="C26" s="32">
        <v>12</v>
      </c>
      <c r="D26" s="3" t="s">
        <v>182</v>
      </c>
      <c r="E26" s="29" t="s">
        <v>109</v>
      </c>
      <c r="F26" s="29">
        <v>998</v>
      </c>
      <c r="G26" s="29">
        <f t="shared" si="0"/>
        <v>14970</v>
      </c>
      <c r="H26" s="32">
        <v>15</v>
      </c>
    </row>
    <row r="27" spans="1:8" x14ac:dyDescent="0.25">
      <c r="A27" s="39">
        <v>44188</v>
      </c>
      <c r="B27" s="32" t="s">
        <v>8</v>
      </c>
      <c r="C27" s="32">
        <v>13</v>
      </c>
      <c r="D27" s="3" t="s">
        <v>183</v>
      </c>
      <c r="E27" s="29" t="s">
        <v>109</v>
      </c>
      <c r="F27" s="29">
        <v>997</v>
      </c>
      <c r="G27" s="29">
        <f t="shared" si="0"/>
        <v>13958</v>
      </c>
      <c r="H27" s="32">
        <v>14</v>
      </c>
    </row>
    <row r="28" spans="1:8" x14ac:dyDescent="0.25">
      <c r="A28" s="39">
        <v>44188</v>
      </c>
      <c r="B28" s="32" t="s">
        <v>8</v>
      </c>
      <c r="C28" s="32">
        <v>14</v>
      </c>
      <c r="D28" s="3" t="s">
        <v>184</v>
      </c>
      <c r="E28" s="29" t="s">
        <v>109</v>
      </c>
      <c r="F28" s="29">
        <v>947</v>
      </c>
      <c r="G28" s="29">
        <f t="shared" si="0"/>
        <v>14205</v>
      </c>
      <c r="H28" s="32">
        <v>15</v>
      </c>
    </row>
    <row r="29" spans="1:8" x14ac:dyDescent="0.25">
      <c r="A29" s="39">
        <v>44188</v>
      </c>
      <c r="B29" s="32" t="s">
        <v>8</v>
      </c>
      <c r="C29" s="32">
        <v>15</v>
      </c>
      <c r="D29" s="3" t="s">
        <v>185</v>
      </c>
      <c r="E29" s="29" t="s">
        <v>109</v>
      </c>
      <c r="F29" s="29">
        <v>2096</v>
      </c>
      <c r="G29" s="29">
        <f t="shared" si="0"/>
        <v>23056</v>
      </c>
      <c r="H29" s="32">
        <v>11</v>
      </c>
    </row>
    <row r="30" spans="1:8" x14ac:dyDescent="0.25">
      <c r="A30" s="39">
        <v>44188</v>
      </c>
      <c r="B30" s="32" t="s">
        <v>8</v>
      </c>
      <c r="C30" s="32">
        <v>16</v>
      </c>
      <c r="D30" s="3" t="s">
        <v>186</v>
      </c>
      <c r="E30" s="29" t="s">
        <v>109</v>
      </c>
      <c r="F30" s="29">
        <v>197</v>
      </c>
      <c r="G30" s="29">
        <f t="shared" si="0"/>
        <v>2364</v>
      </c>
      <c r="H30" s="32">
        <v>12</v>
      </c>
    </row>
    <row r="31" spans="1:8" x14ac:dyDescent="0.25">
      <c r="A31" s="39">
        <v>44188</v>
      </c>
      <c r="B31" s="32" t="s">
        <v>8</v>
      </c>
      <c r="C31" s="32">
        <v>17</v>
      </c>
      <c r="D31" s="3" t="s">
        <v>187</v>
      </c>
      <c r="E31" s="29" t="s">
        <v>109</v>
      </c>
      <c r="F31" s="29">
        <v>958</v>
      </c>
      <c r="G31" s="29">
        <f t="shared" si="0"/>
        <v>13412</v>
      </c>
      <c r="H31" s="32">
        <v>14</v>
      </c>
    </row>
    <row r="32" spans="1:8" x14ac:dyDescent="0.25">
      <c r="A32" s="39">
        <v>44179</v>
      </c>
      <c r="B32" s="32" t="s">
        <v>8</v>
      </c>
      <c r="C32" s="32">
        <v>18</v>
      </c>
      <c r="D32" s="3" t="s">
        <v>189</v>
      </c>
      <c r="E32" s="29" t="s">
        <v>109</v>
      </c>
      <c r="F32" s="29">
        <v>175</v>
      </c>
      <c r="G32" s="29">
        <f t="shared" si="0"/>
        <v>875</v>
      </c>
      <c r="H32" s="32">
        <v>5</v>
      </c>
    </row>
    <row r="33" spans="1:8" x14ac:dyDescent="0.25">
      <c r="A33" s="39">
        <v>44179</v>
      </c>
      <c r="B33" s="32" t="s">
        <v>8</v>
      </c>
      <c r="C33" s="32">
        <v>19</v>
      </c>
      <c r="D33" s="3" t="s">
        <v>190</v>
      </c>
      <c r="E33" s="29" t="s">
        <v>109</v>
      </c>
      <c r="F33" s="29">
        <v>1350</v>
      </c>
      <c r="G33" s="29">
        <f t="shared" si="0"/>
        <v>1350</v>
      </c>
      <c r="H33" s="32">
        <v>1</v>
      </c>
    </row>
    <row r="34" spans="1:8" x14ac:dyDescent="0.25">
      <c r="A34" s="39">
        <v>44179</v>
      </c>
      <c r="B34" s="32" t="s">
        <v>8</v>
      </c>
      <c r="C34" s="32">
        <v>20</v>
      </c>
      <c r="D34" s="3" t="s">
        <v>191</v>
      </c>
      <c r="E34" s="29" t="s">
        <v>109</v>
      </c>
      <c r="F34" s="29">
        <v>275</v>
      </c>
      <c r="G34" s="29">
        <f t="shared" si="0"/>
        <v>825</v>
      </c>
      <c r="H34" s="32">
        <v>3</v>
      </c>
    </row>
    <row r="35" spans="1:8" x14ac:dyDescent="0.25">
      <c r="A35" s="39">
        <v>44179</v>
      </c>
      <c r="B35" s="32" t="s">
        <v>8</v>
      </c>
      <c r="C35" s="32">
        <v>21</v>
      </c>
      <c r="D35" s="3" t="s">
        <v>192</v>
      </c>
      <c r="E35" s="29" t="s">
        <v>112</v>
      </c>
      <c r="F35" s="29">
        <v>245</v>
      </c>
      <c r="G35" s="29">
        <f t="shared" si="0"/>
        <v>735</v>
      </c>
      <c r="H35" s="32">
        <v>3</v>
      </c>
    </row>
    <row r="36" spans="1:8" x14ac:dyDescent="0.25">
      <c r="A36" s="39">
        <v>44179</v>
      </c>
      <c r="B36" s="32" t="s">
        <v>8</v>
      </c>
      <c r="C36" s="32">
        <v>22</v>
      </c>
      <c r="D36" s="4" t="s">
        <v>193</v>
      </c>
      <c r="E36" s="29" t="s">
        <v>112</v>
      </c>
      <c r="F36" s="29">
        <v>205</v>
      </c>
      <c r="G36" s="29">
        <f t="shared" si="0"/>
        <v>1230</v>
      </c>
      <c r="H36" s="32">
        <v>6</v>
      </c>
    </row>
    <row r="37" spans="1:8" x14ac:dyDescent="0.25">
      <c r="A37" s="39">
        <v>44179</v>
      </c>
      <c r="B37" s="32" t="s">
        <v>8</v>
      </c>
      <c r="C37" s="32">
        <v>23</v>
      </c>
      <c r="D37" s="4" t="s">
        <v>194</v>
      </c>
      <c r="E37" s="29" t="s">
        <v>112</v>
      </c>
      <c r="F37" s="29">
        <v>695</v>
      </c>
      <c r="G37" s="29">
        <f t="shared" si="0"/>
        <v>4170</v>
      </c>
      <c r="H37" s="32">
        <v>6</v>
      </c>
    </row>
    <row r="38" spans="1:8" x14ac:dyDescent="0.25">
      <c r="A38" s="39">
        <v>44179</v>
      </c>
      <c r="B38" s="32" t="s">
        <v>8</v>
      </c>
      <c r="C38" s="32">
        <v>24</v>
      </c>
      <c r="D38" s="4" t="s">
        <v>195</v>
      </c>
      <c r="E38" s="29" t="s">
        <v>112</v>
      </c>
      <c r="F38" s="29">
        <v>850</v>
      </c>
      <c r="G38" s="29">
        <f t="shared" si="0"/>
        <v>850</v>
      </c>
      <c r="H38" s="32">
        <v>1</v>
      </c>
    </row>
    <row r="39" spans="1:8" x14ac:dyDescent="0.25">
      <c r="A39" s="39">
        <v>44179</v>
      </c>
      <c r="B39" s="32" t="s">
        <v>8</v>
      </c>
      <c r="C39" s="32">
        <v>25</v>
      </c>
      <c r="D39" s="4" t="s">
        <v>136</v>
      </c>
      <c r="E39" s="29" t="s">
        <v>109</v>
      </c>
      <c r="F39" s="29">
        <v>1100</v>
      </c>
      <c r="G39" s="29">
        <f t="shared" si="0"/>
        <v>1100</v>
      </c>
      <c r="H39" s="32">
        <v>1</v>
      </c>
    </row>
    <row r="40" spans="1:8" x14ac:dyDescent="0.25">
      <c r="A40" s="39">
        <v>44179</v>
      </c>
      <c r="B40" s="32" t="s">
        <v>8</v>
      </c>
      <c r="C40" s="32">
        <v>26</v>
      </c>
      <c r="D40" s="3" t="s">
        <v>199</v>
      </c>
      <c r="E40" s="29" t="s">
        <v>112</v>
      </c>
      <c r="F40" s="29">
        <v>175</v>
      </c>
      <c r="G40" s="29">
        <f t="shared" si="0"/>
        <v>2450</v>
      </c>
      <c r="H40" s="32">
        <v>14</v>
      </c>
    </row>
    <row r="41" spans="1:8" x14ac:dyDescent="0.25">
      <c r="A41" s="39">
        <v>44179</v>
      </c>
      <c r="B41" s="32" t="s">
        <v>8</v>
      </c>
      <c r="C41" s="32">
        <v>27</v>
      </c>
      <c r="D41" s="38" t="s">
        <v>198</v>
      </c>
      <c r="E41" s="29" t="s">
        <v>112</v>
      </c>
      <c r="F41" s="29">
        <v>175</v>
      </c>
      <c r="G41" s="29">
        <f t="shared" si="0"/>
        <v>2625</v>
      </c>
      <c r="H41" s="32">
        <v>15</v>
      </c>
    </row>
    <row r="42" spans="1:8" x14ac:dyDescent="0.25">
      <c r="A42" s="39">
        <v>44179</v>
      </c>
      <c r="B42" s="32" t="s">
        <v>8</v>
      </c>
      <c r="C42" s="32">
        <v>28</v>
      </c>
      <c r="D42" s="3" t="s">
        <v>200</v>
      </c>
      <c r="E42" s="29" t="s">
        <v>109</v>
      </c>
      <c r="F42" s="29">
        <v>1995</v>
      </c>
      <c r="G42" s="29">
        <f t="shared" si="0"/>
        <v>1995</v>
      </c>
      <c r="H42" s="32">
        <v>1</v>
      </c>
    </row>
    <row r="43" spans="1:8" x14ac:dyDescent="0.25">
      <c r="A43" s="39"/>
      <c r="B43" s="32"/>
      <c r="C43" s="32"/>
      <c r="D43" s="3"/>
      <c r="E43" s="29"/>
      <c r="F43" s="29"/>
      <c r="G43" s="29"/>
      <c r="H43" s="32"/>
    </row>
    <row r="44" spans="1:8" x14ac:dyDescent="0.25">
      <c r="A44" s="39">
        <v>44179</v>
      </c>
      <c r="B44" s="32" t="s">
        <v>8</v>
      </c>
      <c r="C44" s="32">
        <v>29</v>
      </c>
      <c r="D44" s="4" t="s">
        <v>201</v>
      </c>
      <c r="E44" s="29" t="s">
        <v>109</v>
      </c>
      <c r="F44" s="29">
        <v>2280</v>
      </c>
      <c r="G44" s="29">
        <f t="shared" si="0"/>
        <v>4560</v>
      </c>
      <c r="H44" s="32">
        <v>2</v>
      </c>
    </row>
    <row r="45" spans="1:8" x14ac:dyDescent="0.25">
      <c r="A45" s="39">
        <v>44179</v>
      </c>
      <c r="B45" s="32" t="s">
        <v>8</v>
      </c>
      <c r="C45" s="32">
        <v>30</v>
      </c>
      <c r="D45" s="8" t="s">
        <v>202</v>
      </c>
      <c r="E45" s="29" t="s">
        <v>112</v>
      </c>
      <c r="F45" s="29">
        <v>65</v>
      </c>
      <c r="G45" s="29">
        <f t="shared" si="0"/>
        <v>130</v>
      </c>
      <c r="H45" s="32">
        <v>2</v>
      </c>
    </row>
    <row r="46" spans="1:8" x14ac:dyDescent="0.25">
      <c r="A46" s="39">
        <v>44179</v>
      </c>
      <c r="B46" s="32" t="s">
        <v>8</v>
      </c>
      <c r="C46" s="32">
        <v>31</v>
      </c>
      <c r="D46" s="4" t="s">
        <v>133</v>
      </c>
      <c r="E46" s="29" t="s">
        <v>112</v>
      </c>
      <c r="F46" s="29">
        <v>225</v>
      </c>
      <c r="G46" s="29">
        <f t="shared" si="0"/>
        <v>675</v>
      </c>
      <c r="H46" s="32">
        <v>3</v>
      </c>
    </row>
    <row r="47" spans="1:8" x14ac:dyDescent="0.25">
      <c r="A47" s="39">
        <v>44196</v>
      </c>
      <c r="B47" s="32" t="s">
        <v>8</v>
      </c>
      <c r="C47" s="32">
        <v>32</v>
      </c>
      <c r="D47" s="3" t="s">
        <v>207</v>
      </c>
      <c r="E47" s="29" t="s">
        <v>109</v>
      </c>
      <c r="F47" s="29">
        <v>203</v>
      </c>
      <c r="G47" s="29">
        <f t="shared" si="0"/>
        <v>1015</v>
      </c>
      <c r="H47" s="32">
        <v>5</v>
      </c>
    </row>
    <row r="48" spans="1:8" x14ac:dyDescent="0.25">
      <c r="A48" s="39">
        <v>44196</v>
      </c>
      <c r="B48" s="32" t="s">
        <v>8</v>
      </c>
      <c r="C48" s="32">
        <v>33</v>
      </c>
      <c r="D48" s="3" t="s">
        <v>211</v>
      </c>
      <c r="E48" s="29" t="s">
        <v>109</v>
      </c>
      <c r="F48" s="29">
        <v>101</v>
      </c>
      <c r="G48" s="29">
        <f t="shared" si="0"/>
        <v>303</v>
      </c>
      <c r="H48" s="32">
        <v>3</v>
      </c>
    </row>
    <row r="49" spans="1:8" x14ac:dyDescent="0.25">
      <c r="A49" s="39">
        <v>44172</v>
      </c>
      <c r="B49" s="32" t="s">
        <v>8</v>
      </c>
      <c r="C49" s="32">
        <v>34</v>
      </c>
      <c r="D49" s="3" t="s">
        <v>216</v>
      </c>
      <c r="E49" s="29" t="s">
        <v>109</v>
      </c>
      <c r="F49" s="29">
        <v>6864</v>
      </c>
      <c r="G49" s="29">
        <f t="shared" si="0"/>
        <v>6864</v>
      </c>
      <c r="H49" s="32">
        <v>1</v>
      </c>
    </row>
    <row r="50" spans="1:8" x14ac:dyDescent="0.25">
      <c r="A50" s="39">
        <v>44172</v>
      </c>
      <c r="B50" s="32" t="s">
        <v>8</v>
      </c>
      <c r="C50" s="32">
        <v>35</v>
      </c>
      <c r="D50" s="3" t="s">
        <v>217</v>
      </c>
      <c r="E50" s="29" t="s">
        <v>109</v>
      </c>
      <c r="F50" s="29">
        <v>6513</v>
      </c>
      <c r="G50" s="29">
        <f t="shared" si="0"/>
        <v>6513</v>
      </c>
      <c r="H50" s="32">
        <v>1</v>
      </c>
    </row>
    <row r="51" spans="1:8" x14ac:dyDescent="0.25">
      <c r="A51" s="39">
        <v>44172</v>
      </c>
      <c r="B51" s="32" t="s">
        <v>8</v>
      </c>
      <c r="C51" s="32">
        <v>36</v>
      </c>
      <c r="D51" s="10" t="s">
        <v>218</v>
      </c>
      <c r="E51" s="29" t="s">
        <v>109</v>
      </c>
      <c r="F51" s="29">
        <v>7935</v>
      </c>
      <c r="G51" s="29">
        <f t="shared" si="0"/>
        <v>7935</v>
      </c>
      <c r="H51" s="32">
        <v>1</v>
      </c>
    </row>
    <row r="52" spans="1:8" x14ac:dyDescent="0.25">
      <c r="A52" s="39">
        <v>44172</v>
      </c>
      <c r="B52" s="32" t="s">
        <v>8</v>
      </c>
      <c r="C52" s="32">
        <v>37</v>
      </c>
      <c r="D52" s="3" t="s">
        <v>219</v>
      </c>
      <c r="E52" s="29" t="s">
        <v>109</v>
      </c>
      <c r="F52" s="29">
        <v>425</v>
      </c>
      <c r="G52" s="29">
        <f t="shared" si="0"/>
        <v>3825</v>
      </c>
      <c r="H52" s="32">
        <v>9</v>
      </c>
    </row>
    <row r="53" spans="1:8" x14ac:dyDescent="0.25">
      <c r="A53" s="39">
        <v>44172</v>
      </c>
      <c r="B53" s="32" t="s">
        <v>8</v>
      </c>
      <c r="C53" s="32">
        <v>38</v>
      </c>
      <c r="D53" s="3" t="s">
        <v>221</v>
      </c>
      <c r="E53" s="29" t="s">
        <v>109</v>
      </c>
      <c r="F53" s="29">
        <v>804</v>
      </c>
      <c r="G53" s="29">
        <f t="shared" si="0"/>
        <v>804</v>
      </c>
      <c r="H53" s="32">
        <v>1</v>
      </c>
    </row>
    <row r="54" spans="1:8" x14ac:dyDescent="0.25">
      <c r="A54" s="39">
        <v>44172</v>
      </c>
      <c r="B54" s="32" t="s">
        <v>8</v>
      </c>
      <c r="C54" s="32">
        <v>39</v>
      </c>
      <c r="D54" s="3" t="s">
        <v>220</v>
      </c>
      <c r="E54" s="29" t="s">
        <v>109</v>
      </c>
      <c r="F54" s="37">
        <v>804</v>
      </c>
      <c r="G54" s="60">
        <f t="shared" si="0"/>
        <v>804</v>
      </c>
      <c r="H54" s="59">
        <v>1</v>
      </c>
    </row>
    <row r="55" spans="1:8" x14ac:dyDescent="0.25">
      <c r="A55" s="39">
        <v>44172</v>
      </c>
      <c r="B55" s="32" t="s">
        <v>8</v>
      </c>
      <c r="C55" s="32">
        <v>40</v>
      </c>
      <c r="D55" s="11" t="s">
        <v>222</v>
      </c>
      <c r="E55" s="29" t="s">
        <v>109</v>
      </c>
      <c r="F55" s="29">
        <v>804</v>
      </c>
      <c r="G55" s="29">
        <f t="shared" si="0"/>
        <v>804</v>
      </c>
      <c r="H55" s="32">
        <v>1</v>
      </c>
    </row>
    <row r="56" spans="1:8" x14ac:dyDescent="0.25">
      <c r="A56" s="39">
        <v>44172</v>
      </c>
      <c r="B56" s="32" t="s">
        <v>8</v>
      </c>
      <c r="C56" s="32">
        <v>41</v>
      </c>
      <c r="D56" s="11" t="s">
        <v>223</v>
      </c>
      <c r="E56" s="29" t="s">
        <v>109</v>
      </c>
      <c r="F56" s="29">
        <v>804</v>
      </c>
      <c r="G56" s="29">
        <f t="shared" si="0"/>
        <v>804</v>
      </c>
      <c r="H56" s="32">
        <v>1</v>
      </c>
    </row>
    <row r="57" spans="1:8" x14ac:dyDescent="0.25">
      <c r="A57" s="39">
        <v>44172</v>
      </c>
      <c r="B57" s="32" t="s">
        <v>8</v>
      </c>
      <c r="C57" s="32">
        <v>42</v>
      </c>
      <c r="D57" s="11" t="s">
        <v>224</v>
      </c>
      <c r="E57" s="11" t="s">
        <v>109</v>
      </c>
      <c r="F57" s="61">
        <v>950</v>
      </c>
      <c r="G57" s="60">
        <f t="shared" si="0"/>
        <v>950</v>
      </c>
      <c r="H57" s="59">
        <v>1</v>
      </c>
    </row>
    <row r="58" spans="1:8" x14ac:dyDescent="0.25">
      <c r="A58" s="39">
        <v>44172</v>
      </c>
      <c r="B58" s="32" t="s">
        <v>8</v>
      </c>
      <c r="C58" s="32">
        <v>43</v>
      </c>
      <c r="D58" s="11" t="s">
        <v>225</v>
      </c>
      <c r="E58" s="11" t="s">
        <v>109</v>
      </c>
      <c r="F58" s="61">
        <v>804</v>
      </c>
      <c r="G58" s="60">
        <f t="shared" si="0"/>
        <v>804</v>
      </c>
      <c r="H58" s="59">
        <v>1</v>
      </c>
    </row>
    <row r="59" spans="1:8" x14ac:dyDescent="0.25">
      <c r="A59" s="39">
        <v>44172</v>
      </c>
      <c r="B59" s="32" t="s">
        <v>8</v>
      </c>
      <c r="C59" s="32">
        <v>44</v>
      </c>
      <c r="D59" s="11" t="s">
        <v>226</v>
      </c>
      <c r="E59" s="11" t="s">
        <v>109</v>
      </c>
      <c r="F59" s="61">
        <v>804</v>
      </c>
      <c r="G59" s="60">
        <f t="shared" si="0"/>
        <v>804</v>
      </c>
      <c r="H59" s="59">
        <v>1</v>
      </c>
    </row>
    <row r="60" spans="1:8" x14ac:dyDescent="0.25">
      <c r="A60" s="39">
        <v>44172</v>
      </c>
      <c r="B60" s="32" t="s">
        <v>8</v>
      </c>
      <c r="C60" s="32">
        <v>45</v>
      </c>
      <c r="D60" s="11" t="s">
        <v>227</v>
      </c>
      <c r="E60" s="11" t="s">
        <v>109</v>
      </c>
      <c r="F60" s="61">
        <v>804</v>
      </c>
      <c r="G60" s="60">
        <f t="shared" si="0"/>
        <v>804</v>
      </c>
      <c r="H60" s="59">
        <v>1</v>
      </c>
    </row>
    <row r="61" spans="1:8" x14ac:dyDescent="0.25">
      <c r="A61" s="39">
        <v>44172</v>
      </c>
      <c r="B61" s="32" t="s">
        <v>8</v>
      </c>
      <c r="C61" s="32">
        <v>46</v>
      </c>
      <c r="D61" s="11" t="s">
        <v>228</v>
      </c>
      <c r="E61" s="11" t="s">
        <v>109</v>
      </c>
      <c r="F61" s="61">
        <v>358</v>
      </c>
      <c r="G61" s="60">
        <f t="shared" si="0"/>
        <v>358</v>
      </c>
      <c r="H61" s="59">
        <v>1</v>
      </c>
    </row>
    <row r="62" spans="1:8" x14ac:dyDescent="0.25">
      <c r="A62" s="39">
        <v>44172</v>
      </c>
      <c r="B62" s="32" t="s">
        <v>8</v>
      </c>
      <c r="C62" s="32">
        <v>47</v>
      </c>
      <c r="D62" s="3" t="s">
        <v>229</v>
      </c>
      <c r="E62" s="29" t="s">
        <v>112</v>
      </c>
      <c r="F62" s="29">
        <v>736</v>
      </c>
      <c r="G62" s="29">
        <f t="shared" si="0"/>
        <v>736</v>
      </c>
      <c r="H62" s="32">
        <v>1</v>
      </c>
    </row>
    <row r="63" spans="1:8" x14ac:dyDescent="0.25">
      <c r="A63" s="39">
        <v>44180</v>
      </c>
      <c r="B63" s="32" t="s">
        <v>8</v>
      </c>
      <c r="C63" s="32">
        <v>48</v>
      </c>
      <c r="D63" s="3" t="s">
        <v>231</v>
      </c>
      <c r="E63" s="29" t="s">
        <v>112</v>
      </c>
      <c r="F63" s="29">
        <v>344</v>
      </c>
      <c r="G63" s="29">
        <f t="shared" si="0"/>
        <v>1720</v>
      </c>
      <c r="H63" s="32">
        <v>5</v>
      </c>
    </row>
    <row r="64" spans="1:8" x14ac:dyDescent="0.25">
      <c r="A64" s="39">
        <v>44180</v>
      </c>
      <c r="B64" s="32" t="s">
        <v>8</v>
      </c>
      <c r="C64" s="32">
        <v>49</v>
      </c>
      <c r="D64" s="10" t="s">
        <v>233</v>
      </c>
      <c r="E64" s="29" t="s">
        <v>112</v>
      </c>
      <c r="F64" s="29">
        <v>479</v>
      </c>
      <c r="G64" s="29">
        <f t="shared" si="0"/>
        <v>3832</v>
      </c>
      <c r="H64" s="32">
        <v>8</v>
      </c>
    </row>
    <row r="65" spans="1:8" x14ac:dyDescent="0.25">
      <c r="A65" s="39">
        <v>44180</v>
      </c>
      <c r="B65" s="32" t="s">
        <v>8</v>
      </c>
      <c r="C65" s="32">
        <v>50</v>
      </c>
      <c r="D65" s="3" t="s">
        <v>232</v>
      </c>
      <c r="E65" s="29" t="s">
        <v>112</v>
      </c>
      <c r="F65" s="29">
        <v>419</v>
      </c>
      <c r="G65" s="29">
        <f t="shared" si="0"/>
        <v>1676</v>
      </c>
      <c r="H65" s="32">
        <v>4</v>
      </c>
    </row>
    <row r="66" spans="1:8" x14ac:dyDescent="0.25">
      <c r="A66" s="39">
        <v>44180</v>
      </c>
      <c r="B66" s="32" t="s">
        <v>8</v>
      </c>
      <c r="C66" s="32">
        <v>51</v>
      </c>
      <c r="D66" s="3" t="s">
        <v>234</v>
      </c>
      <c r="E66" s="29" t="s">
        <v>112</v>
      </c>
      <c r="F66" s="29">
        <v>335</v>
      </c>
      <c r="G66" s="29">
        <f t="shared" si="0"/>
        <v>45560</v>
      </c>
      <c r="H66" s="32">
        <v>136</v>
      </c>
    </row>
    <row r="67" spans="1:8" x14ac:dyDescent="0.25">
      <c r="A67" s="39">
        <v>44180</v>
      </c>
      <c r="B67" s="32" t="s">
        <v>8</v>
      </c>
      <c r="C67" s="32">
        <v>52</v>
      </c>
      <c r="D67" s="3" t="s">
        <v>235</v>
      </c>
      <c r="E67" s="29" t="s">
        <v>112</v>
      </c>
      <c r="F67" s="29">
        <v>144</v>
      </c>
      <c r="G67" s="29">
        <f t="shared" si="0"/>
        <v>1152</v>
      </c>
      <c r="H67" s="32">
        <v>8</v>
      </c>
    </row>
    <row r="68" spans="1:8" x14ac:dyDescent="0.25">
      <c r="A68" s="39">
        <v>44180</v>
      </c>
      <c r="B68" s="32" t="s">
        <v>8</v>
      </c>
      <c r="C68" s="32">
        <v>53</v>
      </c>
      <c r="D68" s="3" t="s">
        <v>236</v>
      </c>
      <c r="E68" s="29" t="s">
        <v>109</v>
      </c>
      <c r="F68" s="29">
        <v>144</v>
      </c>
      <c r="G68" s="29">
        <v>2592</v>
      </c>
      <c r="H68" s="32">
        <v>18</v>
      </c>
    </row>
    <row r="69" spans="1:8" x14ac:dyDescent="0.25">
      <c r="A69" s="39">
        <v>44180</v>
      </c>
      <c r="B69" s="32" t="s">
        <v>8</v>
      </c>
      <c r="C69" s="32">
        <v>54</v>
      </c>
      <c r="D69" s="3" t="s">
        <v>237</v>
      </c>
      <c r="E69" s="29" t="s">
        <v>109</v>
      </c>
      <c r="F69" s="29">
        <v>341</v>
      </c>
      <c r="G69" s="29">
        <v>1706</v>
      </c>
      <c r="H69" s="32">
        <v>3</v>
      </c>
    </row>
    <row r="70" spans="1:8" x14ac:dyDescent="0.25">
      <c r="A70" s="39">
        <v>44180</v>
      </c>
      <c r="B70" s="32" t="s">
        <v>8</v>
      </c>
      <c r="C70" s="32">
        <v>55</v>
      </c>
      <c r="D70" s="3" t="s">
        <v>238</v>
      </c>
      <c r="E70" s="29" t="s">
        <v>109</v>
      </c>
      <c r="F70" s="29">
        <v>556</v>
      </c>
      <c r="G70" s="29">
        <v>2780</v>
      </c>
      <c r="H70" s="32">
        <v>3</v>
      </c>
    </row>
    <row r="71" spans="1:8" x14ac:dyDescent="0.25">
      <c r="A71" s="39">
        <v>44180</v>
      </c>
      <c r="B71" s="32" t="s">
        <v>8</v>
      </c>
      <c r="C71" s="32">
        <v>56</v>
      </c>
      <c r="D71" s="4" t="s">
        <v>239</v>
      </c>
      <c r="E71" s="29" t="s">
        <v>109</v>
      </c>
      <c r="F71" s="29">
        <v>346</v>
      </c>
      <c r="G71" s="29">
        <v>1732</v>
      </c>
      <c r="H71" s="32">
        <v>3</v>
      </c>
    </row>
    <row r="72" spans="1:8" x14ac:dyDescent="0.25">
      <c r="A72" s="39">
        <v>44180</v>
      </c>
      <c r="B72" s="32" t="s">
        <v>8</v>
      </c>
      <c r="C72" s="32">
        <v>57</v>
      </c>
      <c r="D72" s="3" t="s">
        <v>240</v>
      </c>
      <c r="E72" s="29" t="s">
        <v>112</v>
      </c>
      <c r="F72" s="29">
        <v>170</v>
      </c>
      <c r="G72" s="29">
        <v>854</v>
      </c>
      <c r="H72" s="32">
        <v>3</v>
      </c>
    </row>
    <row r="73" spans="1:8" x14ac:dyDescent="0.25">
      <c r="A73" s="39">
        <v>44180</v>
      </c>
      <c r="B73" s="32" t="s">
        <v>8</v>
      </c>
      <c r="C73" s="32">
        <v>58</v>
      </c>
      <c r="D73" s="3" t="s">
        <v>241</v>
      </c>
      <c r="E73" s="11" t="s">
        <v>109</v>
      </c>
      <c r="F73" s="63">
        <v>194</v>
      </c>
      <c r="G73" s="63">
        <v>972</v>
      </c>
      <c r="H73" s="62">
        <v>3</v>
      </c>
    </row>
    <row r="74" spans="1:8" x14ac:dyDescent="0.25">
      <c r="A74" s="39">
        <v>44180</v>
      </c>
      <c r="B74" s="32" t="s">
        <v>8</v>
      </c>
      <c r="C74" s="32">
        <v>59</v>
      </c>
      <c r="D74" s="3" t="s">
        <v>242</v>
      </c>
      <c r="E74" s="11" t="s">
        <v>109</v>
      </c>
      <c r="F74" s="60">
        <v>285</v>
      </c>
      <c r="G74" s="60">
        <v>856</v>
      </c>
      <c r="H74" s="59">
        <v>1</v>
      </c>
    </row>
    <row r="75" spans="1:8" x14ac:dyDescent="0.25">
      <c r="A75" s="39">
        <v>44180</v>
      </c>
      <c r="B75" s="32" t="s">
        <v>8</v>
      </c>
      <c r="C75" s="32">
        <v>60</v>
      </c>
      <c r="D75" s="4" t="s">
        <v>243</v>
      </c>
      <c r="E75" s="29" t="s">
        <v>109</v>
      </c>
      <c r="F75" s="29">
        <v>30</v>
      </c>
      <c r="G75" s="29">
        <v>307</v>
      </c>
      <c r="H75" s="32">
        <v>8</v>
      </c>
    </row>
    <row r="76" spans="1:8" x14ac:dyDescent="0.25">
      <c r="A76" s="39">
        <v>44180</v>
      </c>
      <c r="B76" s="32" t="s">
        <v>8</v>
      </c>
      <c r="C76" s="32">
        <v>61</v>
      </c>
      <c r="D76" s="4" t="s">
        <v>244</v>
      </c>
      <c r="E76" s="29" t="s">
        <v>109</v>
      </c>
      <c r="F76" s="29">
        <v>86</v>
      </c>
      <c r="G76" s="29">
        <v>776</v>
      </c>
      <c r="H76" s="32">
        <v>3</v>
      </c>
    </row>
    <row r="77" spans="1:8" x14ac:dyDescent="0.25">
      <c r="A77" s="39">
        <v>44180</v>
      </c>
      <c r="B77" s="32" t="s">
        <v>8</v>
      </c>
      <c r="C77" s="32">
        <v>62</v>
      </c>
      <c r="D77" s="4" t="s">
        <v>245</v>
      </c>
      <c r="E77" s="29" t="s">
        <v>109</v>
      </c>
      <c r="F77" s="29">
        <v>1357</v>
      </c>
      <c r="G77" s="29">
        <v>2715</v>
      </c>
      <c r="H77" s="32">
        <v>2</v>
      </c>
    </row>
    <row r="78" spans="1:8" x14ac:dyDescent="0.25">
      <c r="A78" s="39">
        <v>44180</v>
      </c>
      <c r="B78" s="32" t="s">
        <v>8</v>
      </c>
      <c r="C78" s="32">
        <v>63</v>
      </c>
      <c r="D78" s="4" t="s">
        <v>246</v>
      </c>
      <c r="E78" s="29" t="s">
        <v>109</v>
      </c>
      <c r="F78" s="29">
        <v>1473</v>
      </c>
      <c r="G78" s="29">
        <v>2947</v>
      </c>
      <c r="H78" s="32">
        <v>2</v>
      </c>
    </row>
    <row r="79" spans="1:8" x14ac:dyDescent="0.25">
      <c r="A79" s="39">
        <v>44180</v>
      </c>
      <c r="B79" s="32" t="s">
        <v>8</v>
      </c>
      <c r="C79" s="32">
        <v>64</v>
      </c>
      <c r="D79" s="4" t="s">
        <v>247</v>
      </c>
      <c r="E79" s="29" t="s">
        <v>109</v>
      </c>
      <c r="F79" s="29">
        <v>159</v>
      </c>
      <c r="G79" s="29">
        <v>159</v>
      </c>
      <c r="H79" s="32">
        <v>1</v>
      </c>
    </row>
    <row r="80" spans="1:8" x14ac:dyDescent="0.25">
      <c r="A80" s="39">
        <v>44180</v>
      </c>
      <c r="B80" s="32" t="s">
        <v>8</v>
      </c>
      <c r="C80" s="32">
        <v>65</v>
      </c>
      <c r="D80" s="12" t="s">
        <v>248</v>
      </c>
      <c r="E80" s="29" t="s">
        <v>109</v>
      </c>
      <c r="F80" s="29">
        <v>442</v>
      </c>
      <c r="G80" s="29">
        <v>442</v>
      </c>
      <c r="H80" s="32">
        <v>1</v>
      </c>
    </row>
    <row r="81" spans="1:8" x14ac:dyDescent="0.25">
      <c r="A81" s="39">
        <v>44180</v>
      </c>
      <c r="B81" s="32" t="s">
        <v>8</v>
      </c>
      <c r="C81" s="32">
        <v>66</v>
      </c>
      <c r="D81" s="12" t="s">
        <v>249</v>
      </c>
      <c r="E81" s="29" t="s">
        <v>109</v>
      </c>
      <c r="F81" s="29">
        <v>45</v>
      </c>
      <c r="G81" s="29">
        <v>45</v>
      </c>
      <c r="H81" s="32">
        <v>4</v>
      </c>
    </row>
    <row r="82" spans="1:8" x14ac:dyDescent="0.25">
      <c r="A82" s="39">
        <v>44180</v>
      </c>
      <c r="B82" s="32" t="s">
        <v>8</v>
      </c>
      <c r="C82" s="32">
        <v>67</v>
      </c>
      <c r="D82" s="12" t="s">
        <v>250</v>
      </c>
      <c r="E82" s="29" t="s">
        <v>109</v>
      </c>
      <c r="F82" s="29">
        <v>46</v>
      </c>
      <c r="G82" s="29">
        <v>92</v>
      </c>
      <c r="H82" s="32">
        <v>1</v>
      </c>
    </row>
    <row r="83" spans="1:8" ht="15.75" x14ac:dyDescent="0.25">
      <c r="A83" s="39">
        <v>44180</v>
      </c>
      <c r="B83" s="32" t="s">
        <v>8</v>
      </c>
      <c r="C83" s="32">
        <v>68</v>
      </c>
      <c r="D83" s="14" t="s">
        <v>252</v>
      </c>
      <c r="E83" s="29" t="s">
        <v>109</v>
      </c>
      <c r="F83" s="29">
        <v>85</v>
      </c>
      <c r="G83" s="29">
        <f t="shared" ref="G83:G92" si="1">F83*H83</f>
        <v>340</v>
      </c>
      <c r="H83" s="32">
        <v>4</v>
      </c>
    </row>
    <row r="84" spans="1:8" ht="15.75" x14ac:dyDescent="0.25">
      <c r="A84" s="39">
        <v>44180</v>
      </c>
      <c r="B84" s="32" t="s">
        <v>8</v>
      </c>
      <c r="C84" s="32">
        <v>69</v>
      </c>
      <c r="D84" s="14" t="s">
        <v>253</v>
      </c>
      <c r="E84" s="29" t="s">
        <v>109</v>
      </c>
      <c r="F84" s="29">
        <v>572</v>
      </c>
      <c r="G84" s="29">
        <f t="shared" si="1"/>
        <v>572</v>
      </c>
      <c r="H84" s="32">
        <v>1</v>
      </c>
    </row>
    <row r="85" spans="1:8" ht="15.75" x14ac:dyDescent="0.25">
      <c r="A85" s="39">
        <v>44180</v>
      </c>
      <c r="B85" s="32" t="s">
        <v>8</v>
      </c>
      <c r="C85" s="32">
        <v>70</v>
      </c>
      <c r="D85" s="14" t="s">
        <v>264</v>
      </c>
      <c r="E85" s="29" t="s">
        <v>109</v>
      </c>
      <c r="F85" s="29">
        <v>779</v>
      </c>
      <c r="G85" s="29">
        <f t="shared" si="1"/>
        <v>779</v>
      </c>
      <c r="H85" s="32">
        <v>1</v>
      </c>
    </row>
    <row r="86" spans="1:8" ht="15.75" x14ac:dyDescent="0.25">
      <c r="A86" s="39">
        <v>44186</v>
      </c>
      <c r="B86" s="32" t="s">
        <v>8</v>
      </c>
      <c r="C86" s="32">
        <v>71</v>
      </c>
      <c r="D86" s="14" t="s">
        <v>255</v>
      </c>
      <c r="E86" s="29" t="s">
        <v>109</v>
      </c>
      <c r="F86" s="29">
        <v>13910</v>
      </c>
      <c r="G86" s="29">
        <f t="shared" si="1"/>
        <v>55640</v>
      </c>
      <c r="H86" s="32">
        <v>4</v>
      </c>
    </row>
    <row r="87" spans="1:8" ht="15.75" x14ac:dyDescent="0.25">
      <c r="A87" s="39"/>
      <c r="B87" s="32"/>
      <c r="C87" s="32"/>
      <c r="D87" s="14"/>
      <c r="E87" s="29"/>
      <c r="F87" s="29"/>
      <c r="G87" s="29"/>
      <c r="H87" s="32"/>
    </row>
    <row r="88" spans="1:8" ht="15.75" x14ac:dyDescent="0.25">
      <c r="A88" s="39">
        <v>44343</v>
      </c>
      <c r="B88" s="32" t="s">
        <v>8</v>
      </c>
      <c r="C88" s="32">
        <v>72</v>
      </c>
      <c r="D88" s="14" t="s">
        <v>267</v>
      </c>
      <c r="E88" s="29" t="s">
        <v>112</v>
      </c>
      <c r="F88" s="29">
        <v>415</v>
      </c>
      <c r="G88" s="29">
        <f t="shared" si="1"/>
        <v>1245</v>
      </c>
      <c r="H88" s="32">
        <v>3</v>
      </c>
    </row>
    <row r="89" spans="1:8" ht="15.75" x14ac:dyDescent="0.25">
      <c r="A89" s="39">
        <v>44343</v>
      </c>
      <c r="B89" s="32" t="s">
        <v>8</v>
      </c>
      <c r="C89" s="32">
        <v>73</v>
      </c>
      <c r="D89" s="14" t="s">
        <v>268</v>
      </c>
      <c r="E89" s="29" t="s">
        <v>112</v>
      </c>
      <c r="F89" s="29">
        <v>625</v>
      </c>
      <c r="G89" s="29">
        <f t="shared" si="1"/>
        <v>625</v>
      </c>
      <c r="H89" s="32">
        <v>1</v>
      </c>
    </row>
    <row r="90" spans="1:8" ht="15.75" x14ac:dyDescent="0.25">
      <c r="A90" s="39">
        <v>44343</v>
      </c>
      <c r="B90" s="32" t="s">
        <v>8</v>
      </c>
      <c r="C90" s="32">
        <v>74</v>
      </c>
      <c r="D90" s="14" t="s">
        <v>269</v>
      </c>
      <c r="E90" s="29" t="s">
        <v>112</v>
      </c>
      <c r="F90" s="29">
        <v>410</v>
      </c>
      <c r="G90" s="29">
        <f t="shared" si="1"/>
        <v>410</v>
      </c>
      <c r="H90" s="32">
        <v>1</v>
      </c>
    </row>
    <row r="91" spans="1:8" ht="15.75" x14ac:dyDescent="0.25">
      <c r="A91" s="39">
        <v>44254</v>
      </c>
      <c r="B91" s="32" t="s">
        <v>8</v>
      </c>
      <c r="C91" s="32">
        <v>75</v>
      </c>
      <c r="D91" s="14" t="s">
        <v>270</v>
      </c>
      <c r="E91" s="29" t="s">
        <v>112</v>
      </c>
      <c r="F91" s="29">
        <v>1000</v>
      </c>
      <c r="G91" s="29">
        <f t="shared" si="1"/>
        <v>2000</v>
      </c>
      <c r="H91" s="32">
        <v>2</v>
      </c>
    </row>
    <row r="92" spans="1:8" ht="15.75" x14ac:dyDescent="0.25">
      <c r="A92" s="39">
        <v>44343</v>
      </c>
      <c r="B92" s="32" t="s">
        <v>8</v>
      </c>
      <c r="C92" s="32">
        <v>76</v>
      </c>
      <c r="D92" s="14" t="s">
        <v>271</v>
      </c>
      <c r="E92" s="29" t="s">
        <v>112</v>
      </c>
      <c r="F92" s="29">
        <v>542</v>
      </c>
      <c r="G92" s="29">
        <f t="shared" si="1"/>
        <v>1626</v>
      </c>
      <c r="H92" s="32">
        <v>3</v>
      </c>
    </row>
    <row r="93" spans="1:8" x14ac:dyDescent="0.25">
      <c r="F93" s="1"/>
      <c r="G93" s="48">
        <f>SUM(G16:G92)</f>
        <v>531743</v>
      </c>
    </row>
    <row r="98" spans="2:4" ht="26.25" x14ac:dyDescent="0.4">
      <c r="B98" t="s">
        <v>264</v>
      </c>
      <c r="C98" s="69" t="s">
        <v>275</v>
      </c>
      <c r="D98" s="69"/>
    </row>
    <row r="99" spans="2:4" ht="26.25" x14ac:dyDescent="0.4">
      <c r="C99" s="69" t="s">
        <v>276</v>
      </c>
      <c r="D99" s="69"/>
    </row>
    <row r="100" spans="2:4" ht="23.25" x14ac:dyDescent="0.35">
      <c r="C100" s="67" t="s">
        <v>265</v>
      </c>
      <c r="D100" s="67"/>
    </row>
    <row r="101" spans="2:4" ht="21" x14ac:dyDescent="0.35">
      <c r="C101" s="66"/>
      <c r="D101" s="66"/>
    </row>
  </sheetData>
  <pageMargins left="0.7" right="0.7" top="0.75" bottom="0.75" header="0.3" footer="0.3"/>
  <pageSetup paperSize="5" scale="78" orientation="landscape" r:id="rId1"/>
  <rowBreaks count="2" manualBreakCount="2">
    <brk id="43" max="8" man="1"/>
    <brk id="8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Hoja1</vt:lpstr>
      <vt:lpstr>Hoja2</vt:lpstr>
      <vt:lpstr>Hoja3</vt:lpstr>
      <vt:lpstr>Hoja4</vt:lpstr>
      <vt:lpstr>Hoja6</vt:lpstr>
      <vt:lpstr>Hoja5</vt:lpstr>
      <vt:lpstr>Hoja5!Print_Area</vt:lpstr>
      <vt:lpstr>Hoja6!Print_Area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Fco Sanchez Ureña</dc:creator>
  <cp:lastModifiedBy>Gènesis Flores</cp:lastModifiedBy>
  <cp:lastPrinted>2021-10-05T18:38:47Z</cp:lastPrinted>
  <dcterms:created xsi:type="dcterms:W3CDTF">2019-09-04T17:47:13Z</dcterms:created>
  <dcterms:modified xsi:type="dcterms:W3CDTF">2021-11-05T12:52:01Z</dcterms:modified>
</cp:coreProperties>
</file>