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1-De la Memoria\Departamento Estadística\A-Transparencia\Reporte por trimestre Excel, PDF, Word\2022\1er Trimestre 2022 INSUDE\"/>
    </mc:Choice>
  </mc:AlternateContent>
  <bookViews>
    <workbookView minimized="1" xWindow="0" yWindow="0" windowWidth="20490" windowHeight="7620" tabRatio="416" firstSheet="2" activeTab="6"/>
  </bookViews>
  <sheets>
    <sheet name="Hoja1" sheetId="7" r:id="rId1"/>
    <sheet name="01RGI" sheetId="6" r:id="rId2"/>
    <sheet name="02TF" sheetId="1" r:id="rId3"/>
    <sheet name="03TEEA" sheetId="2" r:id="rId4"/>
    <sheet name="04PED" sheetId="3" r:id="rId5"/>
    <sheet name="05RESE" sheetId="4" r:id="rId6"/>
    <sheet name="06TPES" sheetId="5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ACIONALIDADES07">'[1]DATOS (04)'!#REF!</definedName>
    <definedName name="ACTIVA">'[1]DATOS (07A)'!$E$2:$E$3</definedName>
    <definedName name="ACTIVIDAD">'[1]DATOS (04)'!$G$2:$G$5</definedName>
    <definedName name="ACTIVIDAD08">'[1]DATOS (05)'!#REF!</definedName>
    <definedName name="AEREARDSEESCYT07">'[1]DATOS (04)'!#REF!</definedName>
    <definedName name="ALCANZADO">'[1]DATOS (09)'!$F$2:$F$5</definedName>
    <definedName name="_xlnm.Print_Area" localSheetId="2">'02TF'!$B$1:$Z$30</definedName>
    <definedName name="_xlnm.Print_Area" localSheetId="3">'03TEEA'!$A$1:$T$29</definedName>
    <definedName name="_xlnm.Print_Area" localSheetId="4">'04PED'!$A$1:$M$24</definedName>
    <definedName name="_xlnm.Print_Area" localSheetId="5">'05RESE'!$A$1:$W$67</definedName>
    <definedName name="_xlnm.Print_Area" localSheetId="6">'06TPES'!$A$1:$L$23</definedName>
    <definedName name="áreaprincipalinv">'[1]DATOS (09)'!$G$2:$G$7</definedName>
    <definedName name="AREARDSEECYT">'[1]DATOS (02B)'!#REF!</definedName>
    <definedName name="AREARDSEECYT02">'[1]DATOS (01B)'!#REF!</definedName>
    <definedName name="AREARDSEECYT03">'[1]DATOS (02A)'!#REF!</definedName>
    <definedName name="AREARDSEESCYT">#REF!</definedName>
    <definedName name="ÁREARDSEESCYT01">'[1]DATOS (01A)'!#REF!</definedName>
    <definedName name="AREASEECIT08">'[1]DATOS (05)'!#REF!</definedName>
    <definedName name="AREASRDSEECYT13">'[1]DATOS (10)'!#REF!</definedName>
    <definedName name="AREASRDSEESCYT">#REF!</definedName>
    <definedName name="AREASRDSEESCYT08">'[1]DATOS (05)'!#REF!</definedName>
    <definedName name="AREASSEESCYT">'[1]DATOS (04)'!#REF!</definedName>
    <definedName name="AREASSEESCYT13">'[1]DATOS (10)'!#REF!</definedName>
    <definedName name="CARGA">[2]Sheet1!$B$22:$B$24</definedName>
    <definedName name="CATEGORIAS">[3]DATOS!$A$2:$A$183</definedName>
    <definedName name="CLASIFICACION">'[1]DATOS (07A)'!$A$2:$A$175</definedName>
    <definedName name="CLASIFICACIÓN11">'[1]DATOS (07B)'!$A$2:$A$174</definedName>
    <definedName name="CLASIFICACIÓN12">[4]DATOS!$A$2:$A$175</definedName>
    <definedName name="CLASIFITMESCYT12">[5]DATOS!$J$2:$J$7</definedName>
    <definedName name="CLASIFMESCYT">'[1]DATOS (04)'!$H$2:$H$173</definedName>
    <definedName name="CLASIFMESCYT10">'[1]DATOS (07A)'!#REF!</definedName>
    <definedName name="CLASIFMESCYT11">'[1]DATOS (07B)'!#REF!</definedName>
    <definedName name="CLASIFMESCYT13">'[1]DATOS (10)'!$J$2:$J$7</definedName>
    <definedName name="CONTRATO">'[1]DATOS (04)'!$D$2:$D$5</definedName>
    <definedName name="CONTRATO13">'[1]DATOS (10)'!$E$2:$E$5</definedName>
    <definedName name="DURACIÓN_DEL_PROYECTO">'[1]DATOS (09)'!$C$2:$C$5</definedName>
    <definedName name="ESTUDIOPREVIO">#REF!</definedName>
    <definedName name="Excel_BuiltIn__FilterDatabase_3">#REF!</definedName>
    <definedName name="EXCEL_BUILTIN_FDB3">#REF!</definedName>
    <definedName name="FASE">'[1]DATOS (09)'!$H$2:$H$4</definedName>
    <definedName name="GRADOTIT">#REF!</definedName>
    <definedName name="GRADOTIT07">'[1]DATOS (04)'!$F$2:$F$16</definedName>
    <definedName name="GRADOTIT08">'[1]DATOS (05)'!$F$3:$F$9</definedName>
    <definedName name="GRADOTIT09">[6]DATOS!$B$2:$B$16</definedName>
    <definedName name="GRADOTIT11">'[1]DATOS (07B)'!$D$2:$D$17</definedName>
    <definedName name="GRADOTIT13">'[1]DATOS (10)'!$G$2:$G$16</definedName>
    <definedName name="GRUPOOCUPACIONAL">'[1]DATOS (04)'!#REF!</definedName>
    <definedName name="GRUPOOCUPACIONAL08">'[1]DATOS (05)'!#REF!</definedName>
    <definedName name="GRUPOOCUPACIONAL13">'[1]DATOS (10)'!#REF!</definedName>
    <definedName name="lista2">'[1]DATOS (03B)'!$H$2:$H$4</definedName>
    <definedName name="mod">'[1]03B'!#REF!</definedName>
    <definedName name="MODALIDAD">'[1]DATOS (03A)'!$F$2:$F$4</definedName>
    <definedName name="MODALIDAD10">'[1]DATOS (07A)'!$D$21:$D$23</definedName>
    <definedName name="MODALIDAD11">'[1]DATOS (07B)'!$D$21:$D$23</definedName>
    <definedName name="MUNICIPIO">#REF!</definedName>
    <definedName name="MUNICIPIO01">'[1]DATOS (01A)'!$C$2:$C$156</definedName>
    <definedName name="MUNICIPIO02">'[1]DATOS (01B)'!$C$2:$C$156</definedName>
    <definedName name="MUNICIPIO04">'[1]DATOS (02B)'!$I$2:$I$156</definedName>
    <definedName name="MUNICIPIO05">'[1]DATOS (03A)'!$C$2:$C$156</definedName>
    <definedName name="MUNICIPIO07">'[1]DATOS (04)'!#REF!</definedName>
    <definedName name="MUNICIPIOS">#REF!</definedName>
    <definedName name="MUNICIPIOS03">'[1]DATOS (02A)'!$I$2:$I$156</definedName>
    <definedName name="MUNICIPIOS06">'[1]DATOS (03B)'!$C$2:$C$156</definedName>
    <definedName name="MUNICIPIOS08">'[1]DATOS (05)'!#REF!</definedName>
    <definedName name="MUNICIPIOS09">'[1]DATOS (06)'!$A$2:$A$188</definedName>
    <definedName name="MUNICIPIOS13">'[1]DATOS (10)'!#REF!</definedName>
    <definedName name="NACIONALIDAD05">#REF!</definedName>
    <definedName name="NACIONALIDAD06">#REF!</definedName>
    <definedName name="NACIONALIDAD08">'[1]DATOS (05)'!#REF!</definedName>
    <definedName name="NACIONALIDAD13">'[1]DATOS (10)'!#REF!</definedName>
    <definedName name="NACIONALIDADES">#REF!</definedName>
    <definedName name="NACIONALIDADES12">[7]DATOS!$C$2:$C$137</definedName>
    <definedName name="nivel">'[1]DATOS (04)'!$I$2:$I$6</definedName>
    <definedName name="NIVEL12">[2]Sheet1!$B$27:$B$29</definedName>
    <definedName name="NIVEL13">'[1]DATOS (10)'!$K$2:$K$6</definedName>
    <definedName name="ORIGEN">[8]Sheet1!$B$32:$B$33</definedName>
    <definedName name="OrigenFondo">'[1]DATOS (09)'!$D$2:$D$6</definedName>
    <definedName name="PAIS">#REF!</definedName>
    <definedName name="PAÍS01">'[1]DATOS (01A)'!$E$2:$E$237</definedName>
    <definedName name="PAÍS02">'[1]DATOS (01B)'!$E$2:$E$237</definedName>
    <definedName name="PAÍS03">'[1]DATOS (02A)'!$D$2:$D$237</definedName>
    <definedName name="PAÍS04">'[1]DATOS (02B)'!$D$2:$D$237</definedName>
    <definedName name="PAÍS05">'[1]DATOS (03A)'!$A$2:$A$237</definedName>
    <definedName name="PAÍS07">'[1]DATOS (04)'!$B$2:$B$237</definedName>
    <definedName name="PAÍS08">'[1]DATOS (05)'!$B$2:$B$237</definedName>
    <definedName name="PAÍS12">[2]Sheet1!$F$6:$F$68</definedName>
    <definedName name="PAÍS13">'[1]DATOS (10)'!$C$2:$C$237</definedName>
    <definedName name="PERIODO_AC11">'[1]DATOS (07B)'!$D$32:$D$41</definedName>
    <definedName name="Período_académico">'[1]DATOS (07A)'!$D$27:$D$36</definedName>
    <definedName name="PERIODO01">'[1]DATOS (01A)'!$G$2:$G$18</definedName>
    <definedName name="PERIODO03">'[1]DATOS (02A)'!$F$2:$F$12</definedName>
    <definedName name="PERIODO1">#REF!</definedName>
    <definedName name="PERIODOS">#REF!</definedName>
    <definedName name="PERIODOS004">'[1]DATOS (02B)'!$F$2:$F$12</definedName>
    <definedName name="PERIODOS02">'[1]DATOS (01B)'!$G$2:$G$18</definedName>
    <definedName name="PERIODOS05">#REF!</definedName>
    <definedName name="PERIODOS06">#REF!</definedName>
    <definedName name="PERIODOS07">'[1]DATOS (04)'!$E$2:$E$12</definedName>
    <definedName name="PERIODOS08">'[1]DATOS (05)'!$E$2:$E$12</definedName>
    <definedName name="PERIODOS10">[9]DATOS!$F$2:$F$18</definedName>
    <definedName name="PERIODOS11">[9]DATOS!$F$2:$F$18</definedName>
    <definedName name="PERIODOS12">[7]DATOS!$E$2:$E$18</definedName>
    <definedName name="PERIODOS13">'[1]DATOS (10)'!$F$2:$F$12</definedName>
    <definedName name="POSTGRADO">'[1]DATOS (01B)'!$B$19:$B$21</definedName>
    <definedName name="POSTGRADO04">'[1]DATOS (02B)'!$F$16:$F$18</definedName>
    <definedName name="POSTGRADO06">'[1]DATOS (03B)'!$F$16:$F$18</definedName>
    <definedName name="POSTGRADO11">'[1]DATOS (07B)'!$B$34:$B$36</definedName>
    <definedName name="PSÍS06">'[1]DATOS (03B)'!$A$2:$A$237</definedName>
    <definedName name="rol">'[1]DATOS (10)'!$B$2:$B$5</definedName>
    <definedName name="SEXO">#REF!</definedName>
    <definedName name="SEXO01">'[1]DATOS (01A)'!$F$2:$F$3</definedName>
    <definedName name="SEXO02">'[1]DATOS (01B)'!$F$2:$F$3</definedName>
    <definedName name="SEXO03">'[1]DATOS (02A)'!$E$2:$E$3</definedName>
    <definedName name="SEXO04">'[1]DATOS (02B)'!$E$2:$E$3</definedName>
    <definedName name="SEXO05">'[1]DATOS (03A)'!$B$2:$B$3</definedName>
    <definedName name="SEXO06">'[1]DATOS (03B)'!$B$2:$B$3</definedName>
    <definedName name="SEXO07">'[1]DATOS (04)'!$A$2:$A$3</definedName>
    <definedName name="SEXO08">'[1]DATOS (05)'!$A$2:$A$3</definedName>
    <definedName name="SEXO12">[2]Sheet1!$B$3:$B$4</definedName>
    <definedName name="SEXO13">'[1]DATOS (10)'!$A$2:$A$3</definedName>
    <definedName name="SI_NO">#REF!</definedName>
    <definedName name="SI_NO13">#REF!</definedName>
    <definedName name="SINO">#REF!</definedName>
    <definedName name="SINO01">'[1]DATOS (01A)'!#REF!</definedName>
    <definedName name="SINO02">'[1]DATOS (01B)'!#REF!</definedName>
    <definedName name="SINO03">'[1]DATOS (02A)'!#REF!</definedName>
    <definedName name="SINO04">'[1]DATOS (02B)'!#REF!</definedName>
    <definedName name="SINO05">#REF!</definedName>
    <definedName name="SINO06">#REF!</definedName>
    <definedName name="SINO07">'[1]DATOS (04)'!$C$2:$C$3</definedName>
    <definedName name="SINO08">#REF!</definedName>
    <definedName name="SINO11">'[1]DATOS (07B)'!$E$2:$E$3</definedName>
    <definedName name="SUBAREA">#REF!</definedName>
    <definedName name="SUBAREA07">[10]DATOS!$A$2:$A$28</definedName>
    <definedName name="SUBAREA08">[10]DATOS!$A$2:$A$28</definedName>
    <definedName name="SUBAREA13">[10]DATOS!$A$2:$A$28</definedName>
    <definedName name="SUBAREACONNC08">'[1]DATOS (05)'!#REF!</definedName>
    <definedName name="SUBAREACONOC">'[1]DATOS (04)'!#REF!</definedName>
    <definedName name="SUBAREACONOC13">'[1]DATOS (10)'!#REF!</definedName>
    <definedName name="tipo">'[1]03B'!#REF!</definedName>
    <definedName name="TIPO_DE_INVESTIGACIÓN">'[1]DATOS (09)'!$E$3:$E$5</definedName>
    <definedName name="TIPOACCESO">#REF!</definedName>
    <definedName name="TIPOGRAFÍA01">'[1]DATOS (01A)'!$I$2:$I$4</definedName>
    <definedName name="TIPOGRAMA02">'[1]DATOS (01B)'!$I$2:$I$4</definedName>
    <definedName name="TIPOGRAMA03">'[1]DATOS (02A)'!$H$2:$H$4</definedName>
    <definedName name="TIPOPROGRAMA">#REF!</definedName>
    <definedName name="TIPOPROGRAMA04">'[1]DATOS (02B)'!$H$2:$H$4</definedName>
    <definedName name="TIPOPROGRAMA05">#REF!</definedName>
    <definedName name="TIPOPROGRAMA06">'[1]DATOS (03B)'!#REF!</definedName>
    <definedName name="validación">'[1]03B'!#REF!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2" i="6" l="1"/>
  <c r="S22" i="6"/>
  <c r="P22" i="6"/>
  <c r="M22" i="6"/>
  <c r="J22" i="6"/>
  <c r="G22" i="6"/>
  <c r="V21" i="6"/>
  <c r="S21" i="6"/>
  <c r="P21" i="6"/>
  <c r="M21" i="6"/>
  <c r="J21" i="6"/>
  <c r="G21" i="6"/>
  <c r="V20" i="6"/>
  <c r="S20" i="6"/>
  <c r="P20" i="6"/>
  <c r="M20" i="6"/>
  <c r="J20" i="6"/>
  <c r="G20" i="6"/>
  <c r="V19" i="6"/>
  <c r="S19" i="6"/>
  <c r="P19" i="6"/>
  <c r="M19" i="6"/>
  <c r="J19" i="6"/>
  <c r="G19" i="6"/>
  <c r="V18" i="6"/>
  <c r="S18" i="6"/>
  <c r="P18" i="6"/>
  <c r="M18" i="6"/>
  <c r="J18" i="6"/>
  <c r="G18" i="6"/>
  <c r="V17" i="6"/>
  <c r="S17" i="6"/>
  <c r="P17" i="6"/>
  <c r="M17" i="6"/>
  <c r="J17" i="6"/>
  <c r="G17" i="6"/>
  <c r="V16" i="6"/>
  <c r="S16" i="6"/>
  <c r="P16" i="6"/>
  <c r="M16" i="6"/>
  <c r="J16" i="6"/>
  <c r="G16" i="6"/>
  <c r="V15" i="6"/>
  <c r="S15" i="6"/>
  <c r="P15" i="6"/>
  <c r="M15" i="6"/>
  <c r="J15" i="6"/>
  <c r="G15" i="6"/>
  <c r="V14" i="6"/>
  <c r="S14" i="6"/>
  <c r="P14" i="6"/>
  <c r="M14" i="6"/>
  <c r="J14" i="6"/>
  <c r="G14" i="6"/>
  <c r="U23" i="6" l="1"/>
  <c r="T23" i="6"/>
  <c r="R23" i="6"/>
  <c r="Q23" i="6"/>
  <c r="O23" i="6"/>
  <c r="N23" i="6"/>
  <c r="L23" i="6"/>
  <c r="K23" i="6"/>
  <c r="I23" i="6"/>
  <c r="H23" i="6"/>
  <c r="F23" i="6"/>
  <c r="E23" i="6"/>
  <c r="W22" i="6"/>
  <c r="W21" i="6"/>
  <c r="W20" i="6"/>
  <c r="W19" i="6"/>
  <c r="W18" i="6"/>
  <c r="W17" i="6"/>
  <c r="W16" i="6"/>
  <c r="P23" i="6"/>
  <c r="W15" i="6"/>
  <c r="W14" i="6"/>
  <c r="V23" i="6"/>
  <c r="S23" i="6"/>
  <c r="M23" i="6"/>
  <c r="J23" i="6"/>
  <c r="G23" i="6"/>
  <c r="W23" i="6" l="1"/>
  <c r="E9" i="4"/>
  <c r="E16" i="1"/>
  <c r="F16" i="1"/>
  <c r="G11" i="4" s="1"/>
  <c r="E17" i="1"/>
  <c r="F12" i="4" s="1"/>
  <c r="F17" i="1"/>
  <c r="E18" i="1"/>
  <c r="F13" i="4" s="1"/>
  <c r="F18" i="1"/>
  <c r="G13" i="4" s="1"/>
  <c r="E19" i="1"/>
  <c r="F14" i="4" s="1"/>
  <c r="F19" i="1"/>
  <c r="E20" i="1"/>
  <c r="F15" i="4" s="1"/>
  <c r="F20" i="1"/>
  <c r="G15" i="4" s="1"/>
  <c r="E21" i="1"/>
  <c r="F16" i="4" s="1"/>
  <c r="F21" i="1"/>
  <c r="E22" i="1"/>
  <c r="F17" i="4" s="1"/>
  <c r="F22" i="1"/>
  <c r="G17" i="4" s="1"/>
  <c r="F15" i="1"/>
  <c r="E15" i="1"/>
  <c r="F10" i="4" s="1"/>
  <c r="F14" i="1"/>
  <c r="G9" i="4" s="1"/>
  <c r="E14" i="1"/>
  <c r="F9" i="4" s="1"/>
  <c r="E8" i="3"/>
  <c r="E10" i="3"/>
  <c r="E9" i="3"/>
  <c r="E27" i="6"/>
  <c r="E7" i="5" s="1"/>
  <c r="E11" i="3" l="1"/>
  <c r="E12" i="3"/>
  <c r="E7" i="3"/>
  <c r="G18" i="1"/>
  <c r="G16" i="1"/>
  <c r="G21" i="1"/>
  <c r="G19" i="1"/>
  <c r="G17" i="1"/>
  <c r="G14" i="4"/>
  <c r="G16" i="4"/>
  <c r="G22" i="1"/>
  <c r="F11" i="4"/>
  <c r="G20" i="1"/>
  <c r="G15" i="1"/>
  <c r="G12" i="4"/>
  <c r="G14" i="1"/>
  <c r="E6" i="2" s="1"/>
  <c r="E26" i="6"/>
  <c r="E28" i="6" s="1"/>
  <c r="G10" i="4"/>
  <c r="E6" i="5" l="1"/>
  <c r="H14" i="1"/>
  <c r="H21" i="1"/>
  <c r="H19" i="1"/>
  <c r="H17" i="1"/>
  <c r="H23" i="1" l="1"/>
  <c r="E10" i="4"/>
  <c r="E11" i="4" l="1"/>
  <c r="E12" i="4"/>
  <c r="E13" i="4"/>
  <c r="E14" i="4"/>
  <c r="E15" i="4"/>
  <c r="E16" i="4"/>
  <c r="E17" i="4"/>
  <c r="H9" i="4" l="1"/>
  <c r="H15" i="4"/>
  <c r="H14" i="4"/>
  <c r="H11" i="4"/>
  <c r="G18" i="4"/>
  <c r="F18" i="4"/>
  <c r="H16" i="4"/>
  <c r="H12" i="4"/>
  <c r="H17" i="4"/>
  <c r="H13" i="4"/>
  <c r="H10" i="4"/>
  <c r="H18" i="4" l="1"/>
  <c r="I22" i="3"/>
  <c r="E14" i="2" l="1"/>
  <c r="E13" i="2"/>
  <c r="E11" i="2"/>
  <c r="E10" i="2"/>
  <c r="E9" i="2"/>
  <c r="E7" i="2"/>
  <c r="E8" i="2"/>
  <c r="E12" i="2"/>
  <c r="J22" i="3"/>
  <c r="E22" i="3"/>
  <c r="H22" i="3"/>
  <c r="G22" i="3"/>
  <c r="F22" i="3" l="1"/>
  <c r="E15" i="2"/>
  <c r="F6" i="2" s="1"/>
  <c r="E13" i="3" l="1"/>
  <c r="F11" i="3" s="1"/>
  <c r="F12" i="2"/>
  <c r="F9" i="2"/>
  <c r="F13" i="2"/>
  <c r="F14" i="2"/>
  <c r="F7" i="2"/>
  <c r="F11" i="2"/>
  <c r="F8" i="2"/>
  <c r="F10" i="2"/>
  <c r="F12" i="3" l="1"/>
  <c r="F8" i="3"/>
  <c r="F7" i="3"/>
  <c r="F10" i="3"/>
  <c r="F9" i="3"/>
  <c r="F15" i="2"/>
  <c r="F13" i="3" l="1"/>
  <c r="E8" i="5"/>
  <c r="F6" i="5" s="1"/>
  <c r="F7" i="5" l="1"/>
  <c r="F8" i="5" s="1"/>
</calcChain>
</file>

<file path=xl/sharedStrings.xml><?xml version="1.0" encoding="utf-8"?>
<sst xmlns="http://schemas.openxmlformats.org/spreadsheetml/2006/main" count="151" uniqueCount="94">
  <si>
    <t>Departamento de Planificación, Desarrollo y Evaluación Insititucional</t>
  </si>
  <si>
    <t xml:space="preserve">Instituto Superior Para la Defensa </t>
  </si>
  <si>
    <t>"General Juan Pablo Duarte y Díez" (INSUDE)</t>
  </si>
  <si>
    <t>ERD</t>
  </si>
  <si>
    <t>FARD</t>
  </si>
  <si>
    <t>AMBC</t>
  </si>
  <si>
    <t>EGAEE</t>
  </si>
  <si>
    <t>EGCEMN</t>
  </si>
  <si>
    <t>EGCEMA</t>
  </si>
  <si>
    <t>Civiles</t>
  </si>
  <si>
    <t>Escuelas</t>
  </si>
  <si>
    <t>Facultades</t>
  </si>
  <si>
    <t>Facultad de Ciencias Navales</t>
  </si>
  <si>
    <t>Facultad de Ciencias Aeronáuticas</t>
  </si>
  <si>
    <t>Facultad de Ciencias para la Seguridad, Defensa y Desarrollo Nacional</t>
  </si>
  <si>
    <t> Facultad de Ciencias Militares</t>
  </si>
  <si>
    <t>Total</t>
  </si>
  <si>
    <t>EGDDHHyDIH</t>
  </si>
  <si>
    <t>EGEMERD</t>
  </si>
  <si>
    <t>AAFAFM</t>
  </si>
  <si>
    <t>ANVCWL</t>
  </si>
  <si>
    <t>P.N</t>
  </si>
  <si>
    <t>ARD</t>
  </si>
  <si>
    <t>Extranjeros</t>
  </si>
  <si>
    <t>Plantilla de Estadísticas</t>
  </si>
  <si>
    <t>EGDC</t>
  </si>
  <si>
    <t xml:space="preserve">Total de egresados </t>
  </si>
  <si>
    <t xml:space="preserve">Civiles </t>
  </si>
  <si>
    <t xml:space="preserve">Dependencias </t>
  </si>
  <si>
    <t xml:space="preserve">Catidad de egresados por dependencia </t>
  </si>
  <si>
    <t>%</t>
  </si>
  <si>
    <t>Porcentaje Catidad de egresados por dependencia</t>
  </si>
  <si>
    <t xml:space="preserve">Totales </t>
  </si>
  <si>
    <t>Sexo</t>
  </si>
  <si>
    <t>Femenino</t>
  </si>
  <si>
    <t>Masculino</t>
  </si>
  <si>
    <t>Cantidad</t>
  </si>
  <si>
    <t xml:space="preserve">Maculinos </t>
  </si>
  <si>
    <t xml:space="preserve">Femeninos </t>
  </si>
  <si>
    <t>Totales</t>
  </si>
  <si>
    <t xml:space="preserve">Escuelas y academias </t>
  </si>
  <si>
    <t>PROPORCION DE EGRESADOS POR DEPENDENCIAS</t>
  </si>
  <si>
    <t xml:space="preserve">Proporción de egresados por dependencia 
</t>
  </si>
  <si>
    <t xml:space="preserve">Total de Egresados en las Escuelas y Academias
</t>
  </si>
  <si>
    <t>Total por Facultad</t>
  </si>
  <si>
    <t xml:space="preserve">Total por Escuelas y Academias </t>
  </si>
  <si>
    <t>Total por sexo</t>
  </si>
  <si>
    <t>femenino</t>
  </si>
  <si>
    <t>Total General</t>
  </si>
  <si>
    <t xml:space="preserve">Total masculinos </t>
  </si>
  <si>
    <t xml:space="preserve">Total femeninos </t>
  </si>
  <si>
    <t>T</t>
  </si>
  <si>
    <t>F</t>
  </si>
  <si>
    <t>M</t>
  </si>
  <si>
    <t xml:space="preserve">M </t>
  </si>
  <si>
    <t>Total por facultades</t>
  </si>
  <si>
    <t xml:space="preserve"> </t>
  </si>
  <si>
    <t>Academia Naval Vicealmirante “Cesar de Windt Lavandier” ARD.</t>
  </si>
  <si>
    <t>Academia Aérea “Frank Andrés Feliz Miranda” FARD.</t>
  </si>
  <si>
    <t>Escuela de Graduados de Comando y Estado Mayor Aéreo, (EGCEMA).</t>
  </si>
  <si>
    <t>Escuela de Graduados de Comando y Estado Mayor Naval (EGCEMN).</t>
  </si>
  <si>
    <t>Escuela de Graduados de Estudios Militares del ERD, “Mayor General Ramiro Matos González, E.N.” (EGEMERD).</t>
  </si>
  <si>
    <t>Escuela de Graduados Militar en Doctrina Conjunta (EGDC).</t>
  </si>
  <si>
    <t>Escuela de Graduados de Alatos Estudio Estratégico (EGAEE).</t>
  </si>
  <si>
    <t>Escuela de Graduados En Derechos Humanos y Derecho Internacional Humanitario (EGDDHHyDIH).</t>
  </si>
  <si>
    <t>Academia Militar "Batalla de las Carreras" (AMBC).</t>
  </si>
  <si>
    <t>Relación de egresados por sexo y por escuelas</t>
  </si>
  <si>
    <t>Escuelas y Academias</t>
  </si>
  <si>
    <t>PROPORCION DE EGRESADOS POR SEXO</t>
  </si>
  <si>
    <t xml:space="preserve">Índice del sistema estadÍstico del INSUDE </t>
  </si>
  <si>
    <t>01RGI</t>
  </si>
  <si>
    <t>02TF</t>
  </si>
  <si>
    <t>RELACIÓN GENERAL INSUDE</t>
  </si>
  <si>
    <t>TOTAL POR FACULTADES</t>
  </si>
  <si>
    <t>TOTAL PROPORCIÓN DE EGRESADOS POR SEXO</t>
  </si>
  <si>
    <t xml:space="preserve">TOTAL DE EGRESADOS EN LAS ESCUELAS Y ACADEMIAS </t>
  </si>
  <si>
    <t xml:space="preserve">PROPORCIÓN DE EGRESADOS POR DEPENDENCIA </t>
  </si>
  <si>
    <t>RELACIÓN DE EGRESADOS POR SEXO Y POR ESCUELA</t>
  </si>
  <si>
    <t>03TEEA</t>
  </si>
  <si>
    <t>04PED</t>
  </si>
  <si>
    <t>05RESE</t>
  </si>
  <si>
    <t>06TPES</t>
  </si>
  <si>
    <t>Índice</t>
  </si>
  <si>
    <t xml:space="preserve">RELACIÓN TRIMESTRAL OCTUBRE-DICIEMBRE 2021
</t>
  </si>
  <si>
    <t xml:space="preserve">Leyenda 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</si>
  <si>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: femenino </t>
    </r>
  </si>
  <si>
    <r>
      <rPr>
        <b/>
        <sz val="11"/>
        <color theme="1"/>
        <rFont val="Calibri"/>
        <family val="2"/>
        <scheme val="minor"/>
      </rPr>
      <t>M:</t>
    </r>
    <r>
      <rPr>
        <sz val="11"/>
        <color theme="1"/>
        <rFont val="Calibri"/>
        <family val="2"/>
        <scheme val="minor"/>
      </rPr>
      <t xml:space="preserve"> masculino</t>
    </r>
  </si>
  <si>
    <r>
      <rPr>
        <b/>
        <sz val="11"/>
        <color theme="1"/>
        <rFont val="Calibri"/>
        <family val="2"/>
        <scheme val="minor"/>
      </rPr>
      <t>T:</t>
    </r>
    <r>
      <rPr>
        <sz val="11"/>
        <color theme="1"/>
        <rFont val="Calibri"/>
        <family val="2"/>
        <scheme val="minor"/>
      </rPr>
      <t xml:space="preserve"> total de Femenino y Masculino</t>
    </r>
  </si>
  <si>
    <t xml:space="preserve">ÁREAS: EDUCACIÓN SUPERIOR </t>
  </si>
  <si>
    <t xml:space="preserve">RELACIÓN TRIMESTRAL ENERO-MARZO 2022
</t>
  </si>
  <si>
    <t xml:space="preserve">Relación General del INSUDE sus Escuelas y Academias </t>
  </si>
  <si>
    <t>Trimestre enero-marzo 2022</t>
  </si>
  <si>
    <t xml:space="preserve">ÁREAS: EDUCACIÓN SUPERIOR  </t>
  </si>
  <si>
    <r>
      <rPr>
        <b/>
        <sz val="14"/>
        <color theme="1"/>
        <rFont val="Calibri Light"/>
        <family val="2"/>
        <scheme val="major"/>
      </rPr>
      <t>Total Proporción de Egresados por Sexo</t>
    </r>
    <r>
      <rPr>
        <b/>
        <sz val="14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</si>
</sst>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0" tint="-4.9989318521683403E-2"/>
      <name val="Calibri"/>
      <family val="2"/>
      <scheme val="minor"/>
    </font>
    <font>
      <b/>
      <sz val="26"/>
      <color rgb="FF000000"/>
      <name val="Calibri Light"/>
      <family val="2"/>
      <scheme val="maj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sz val="18"/>
      <color theme="1"/>
      <name val="Calibri Light"/>
      <family val="2"/>
      <scheme val="maj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stellar"/>
      <family val="1"/>
    </font>
    <font>
      <u/>
      <sz val="11"/>
      <color theme="10"/>
      <name val="Calibri"/>
      <family val="2"/>
      <scheme val="minor"/>
    </font>
    <font>
      <b/>
      <u/>
      <sz val="14"/>
      <color rgb="FF006600"/>
      <name val="Castellar"/>
      <family val="1"/>
    </font>
    <font>
      <b/>
      <sz val="20"/>
      <color rgb="FF000000"/>
      <name val="Calibri Light"/>
      <family val="2"/>
      <scheme val="major"/>
    </font>
    <font>
      <sz val="18"/>
      <color theme="1"/>
      <name val="Calibri"/>
      <family val="2"/>
      <scheme val="minor"/>
    </font>
    <font>
      <b/>
      <u/>
      <sz val="14"/>
      <color theme="9" tint="-0.249977111117893"/>
      <name val="Castellar"/>
      <family val="1"/>
    </font>
    <font>
      <b/>
      <u/>
      <sz val="16"/>
      <color theme="9" tint="-0.249977111117893"/>
      <name val="Castellar"/>
      <family val="1"/>
    </font>
    <font>
      <b/>
      <sz val="14"/>
      <name val="Calibri"/>
      <family val="2"/>
      <scheme val="minor"/>
    </font>
    <font>
      <b/>
      <sz val="12.5"/>
      <color theme="0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b/>
      <sz val="16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8EE1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1FF81"/>
        <bgColor indexed="64"/>
      </patternFill>
    </fill>
    <fill>
      <patternFill patternType="solid">
        <fgColor rgb="FFDC97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8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rgb="FF002060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79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 applyProtection="1">
      <protection locked="0"/>
    </xf>
    <xf numFmtId="0" fontId="3" fillId="0" borderId="0" xfId="0" applyFont="1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0" fontId="0" fillId="0" borderId="0" xfId="0" applyBorder="1"/>
    <xf numFmtId="0" fontId="3" fillId="3" borderId="0" xfId="0" applyFont="1" applyFill="1" applyBorder="1" applyAlignment="1" applyProtection="1">
      <protection locked="0"/>
    </xf>
    <xf numFmtId="0" fontId="9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</xf>
    <xf numFmtId="9" fontId="10" fillId="3" borderId="1" xfId="1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/>
    </xf>
    <xf numFmtId="10" fontId="9" fillId="5" borderId="1" xfId="1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top"/>
    </xf>
    <xf numFmtId="0" fontId="3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9" fontId="5" fillId="0" borderId="1" xfId="1" applyNumberFormat="1" applyFont="1" applyBorder="1" applyAlignment="1">
      <alignment horizontal="center"/>
    </xf>
    <xf numFmtId="0" fontId="3" fillId="0" borderId="0" xfId="0" applyFont="1" applyFill="1" applyBorder="1" applyProtection="1">
      <protection locked="0"/>
    </xf>
    <xf numFmtId="0" fontId="12" fillId="0" borderId="0" xfId="0" applyFont="1" applyFill="1" applyBorder="1" applyProtection="1">
      <protection locked="0"/>
    </xf>
    <xf numFmtId="0" fontId="12" fillId="0" borderId="0" xfId="0" applyFont="1" applyFill="1" applyBorder="1" applyAlignment="1" applyProtection="1">
      <alignment horizontal="center" vertical="center"/>
    </xf>
    <xf numFmtId="0" fontId="0" fillId="0" borderId="0" xfId="0" applyBorder="1" applyProtection="1">
      <protection locked="0"/>
    </xf>
    <xf numFmtId="0" fontId="0" fillId="2" borderId="1" xfId="0" applyFill="1" applyBorder="1" applyProtection="1">
      <protection locked="0"/>
    </xf>
    <xf numFmtId="17" fontId="6" fillId="0" borderId="0" xfId="0" applyNumberFormat="1" applyFont="1" applyAlignment="1" applyProtection="1">
      <protection locked="0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8" borderId="1" xfId="0" applyFill="1" applyBorder="1" applyProtection="1">
      <protection locked="0"/>
    </xf>
    <xf numFmtId="0" fontId="0" fillId="9" borderId="1" xfId="0" applyFill="1" applyBorder="1" applyProtection="1">
      <protection locked="0"/>
    </xf>
    <xf numFmtId="0" fontId="0" fillId="10" borderId="1" xfId="0" applyFill="1" applyBorder="1" applyProtection="1">
      <protection locked="0"/>
    </xf>
    <xf numFmtId="0" fontId="0" fillId="10" borderId="2" xfId="0" applyFill="1" applyBorder="1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Protection="1">
      <protection locked="0"/>
    </xf>
    <xf numFmtId="0" fontId="16" fillId="0" borderId="0" xfId="0" applyFont="1" applyFill="1" applyBorder="1" applyProtection="1">
      <protection locked="0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3" borderId="26" xfId="0" applyFont="1" applyFill="1" applyBorder="1" applyAlignment="1" applyProtection="1">
      <alignment horizontal="center" vertical="center"/>
      <protection hidden="1"/>
    </xf>
    <xf numFmtId="0" fontId="3" fillId="0" borderId="26" xfId="0" applyFont="1" applyFill="1" applyBorder="1" applyAlignment="1" applyProtection="1">
      <alignment horizontal="center" vertical="center"/>
      <protection hidden="1"/>
    </xf>
    <xf numFmtId="0" fontId="3" fillId="2" borderId="27" xfId="0" applyFont="1" applyFill="1" applyBorder="1" applyProtection="1"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1" fillId="7" borderId="30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7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10" fontId="1" fillId="0" borderId="1" xfId="1" applyNumberFormat="1" applyFont="1" applyBorder="1" applyAlignment="1">
      <alignment horizontal="center" vertical="center"/>
    </xf>
    <xf numFmtId="0" fontId="13" fillId="0" borderId="0" xfId="0" applyFont="1" applyFill="1" applyAlignment="1">
      <alignment vertical="center" readingOrder="1"/>
    </xf>
    <xf numFmtId="0" fontId="0" fillId="0" borderId="0" xfId="0" applyFill="1"/>
    <xf numFmtId="0" fontId="21" fillId="0" borderId="1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 wrapText="1"/>
      <protection locked="0"/>
    </xf>
    <xf numFmtId="9" fontId="3" fillId="5" borderId="1" xfId="1" applyNumberFormat="1" applyFont="1" applyFill="1" applyBorder="1" applyAlignment="1">
      <alignment horizontal="center" vertical="center"/>
    </xf>
    <xf numFmtId="164" fontId="3" fillId="5" borderId="1" xfId="2" applyNumberFormat="1" applyFont="1" applyFill="1" applyBorder="1" applyAlignment="1">
      <alignment horizontal="center" vertical="center"/>
    </xf>
    <xf numFmtId="0" fontId="22" fillId="2" borderId="5" xfId="0" applyFont="1" applyFill="1" applyBorder="1" applyProtection="1">
      <protection locked="0"/>
    </xf>
    <xf numFmtId="0" fontId="22" fillId="2" borderId="3" xfId="0" applyFont="1" applyFill="1" applyBorder="1" applyProtection="1">
      <protection locked="0"/>
    </xf>
    <xf numFmtId="0" fontId="22" fillId="2" borderId="4" xfId="0" applyFont="1" applyFill="1" applyBorder="1" applyProtection="1">
      <protection locked="0"/>
    </xf>
    <xf numFmtId="164" fontId="23" fillId="2" borderId="8" xfId="2" applyNumberFormat="1" applyFont="1" applyFill="1" applyBorder="1" applyProtection="1"/>
    <xf numFmtId="0" fontId="24" fillId="2" borderId="23" xfId="0" applyFont="1" applyFill="1" applyBorder="1" applyProtection="1"/>
    <xf numFmtId="0" fontId="24" fillId="2" borderId="7" xfId="0" applyFont="1" applyFill="1" applyBorder="1" applyProtection="1"/>
    <xf numFmtId="0" fontId="20" fillId="4" borderId="1" xfId="0" applyFont="1" applyFill="1" applyBorder="1" applyAlignment="1" applyProtection="1">
      <alignment horizontal="center" vertical="center"/>
      <protection locked="0"/>
    </xf>
    <xf numFmtId="0" fontId="15" fillId="4" borderId="1" xfId="0" applyFont="1" applyFill="1" applyBorder="1" applyAlignment="1" applyProtection="1">
      <alignment horizontal="center" vertical="center"/>
      <protection locked="0"/>
    </xf>
    <xf numFmtId="164" fontId="15" fillId="4" borderId="1" xfId="2" applyNumberFormat="1" applyFont="1" applyFill="1" applyBorder="1" applyAlignment="1">
      <alignment horizontal="center" vertical="center"/>
    </xf>
    <xf numFmtId="9" fontId="15" fillId="4" borderId="1" xfId="1" applyNumberFormat="1" applyFont="1" applyFill="1" applyBorder="1" applyAlignment="1">
      <alignment horizontal="center" vertical="center"/>
    </xf>
    <xf numFmtId="164" fontId="2" fillId="4" borderId="35" xfId="2" applyNumberFormat="1" applyFont="1" applyFill="1" applyBorder="1" applyAlignment="1" applyProtection="1">
      <alignment horizontal="right"/>
    </xf>
    <xf numFmtId="0" fontId="0" fillId="9" borderId="1" xfId="0" applyFont="1" applyFill="1" applyBorder="1" applyAlignment="1" applyProtection="1">
      <alignment horizontal="center" vertical="center"/>
    </xf>
    <xf numFmtId="0" fontId="0" fillId="8" borderId="1" xfId="0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</xf>
    <xf numFmtId="0" fontId="0" fillId="10" borderId="1" xfId="0" applyFont="1" applyFill="1" applyBorder="1" applyAlignment="1" applyProtection="1">
      <alignment horizontal="center" vertical="center"/>
    </xf>
    <xf numFmtId="0" fontId="0" fillId="10" borderId="2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/>
    <xf numFmtId="0" fontId="10" fillId="7" borderId="1" xfId="0" applyFont="1" applyFill="1" applyBorder="1" applyAlignment="1">
      <alignment horizontal="center" vertical="top"/>
    </xf>
    <xf numFmtId="0" fontId="14" fillId="4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 readingOrder="1"/>
    </xf>
    <xf numFmtId="0" fontId="0" fillId="0" borderId="0" xfId="0" applyAlignment="1"/>
    <xf numFmtId="0" fontId="26" fillId="0" borderId="0" xfId="3"/>
    <xf numFmtId="0" fontId="27" fillId="0" borderId="0" xfId="3" applyFont="1" applyAlignment="1" applyProtection="1">
      <alignment vertical="center"/>
      <protection locked="0"/>
    </xf>
    <xf numFmtId="0" fontId="29" fillId="0" borderId="0" xfId="0" applyFont="1"/>
    <xf numFmtId="0" fontId="15" fillId="4" borderId="1" xfId="0" applyFont="1" applyFill="1" applyBorder="1" applyAlignment="1">
      <alignment horizontal="center" vertical="center"/>
    </xf>
    <xf numFmtId="0" fontId="21" fillId="0" borderId="1" xfId="0" applyFont="1" applyBorder="1" applyAlignment="1" applyProtection="1">
      <alignment horizontal="left" vertical="center" wrapText="1"/>
    </xf>
    <xf numFmtId="0" fontId="21" fillId="0" borderId="1" xfId="0" applyFont="1" applyBorder="1" applyAlignment="1" applyProtection="1">
      <alignment horizontal="left" vertical="center" wrapText="1"/>
      <protection locked="0"/>
    </xf>
    <xf numFmtId="0" fontId="29" fillId="0" borderId="1" xfId="0" applyFont="1" applyBorder="1" applyAlignment="1" applyProtection="1">
      <alignment horizontal="left" vertical="center" wrapText="1"/>
      <protection locked="0"/>
    </xf>
    <xf numFmtId="0" fontId="20" fillId="4" borderId="1" xfId="0" applyFont="1" applyFill="1" applyBorder="1" applyAlignment="1">
      <alignment horizontal="center" vertical="center"/>
    </xf>
    <xf numFmtId="164" fontId="20" fillId="4" borderId="1" xfId="2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17" fontId="32" fillId="0" borderId="0" xfId="0" applyNumberFormat="1" applyFont="1" applyAlignment="1" applyProtection="1">
      <alignment horizontal="center"/>
      <protection locked="0"/>
    </xf>
    <xf numFmtId="17" fontId="32" fillId="0" borderId="0" xfId="0" applyNumberFormat="1" applyFont="1" applyAlignment="1" applyProtection="1">
      <protection locked="0"/>
    </xf>
    <xf numFmtId="17" fontId="19" fillId="0" borderId="0" xfId="0" applyNumberFormat="1" applyFont="1" applyAlignment="1" applyProtection="1">
      <protection locked="0"/>
    </xf>
    <xf numFmtId="0" fontId="0" fillId="13" borderId="1" xfId="0" applyFill="1" applyBorder="1" applyProtection="1">
      <protection locked="0"/>
    </xf>
    <xf numFmtId="0" fontId="0" fillId="7" borderId="1" xfId="0" applyFont="1" applyFill="1" applyBorder="1" applyAlignment="1" applyProtection="1">
      <alignment horizontal="center" vertical="center"/>
      <protection hidden="1"/>
    </xf>
    <xf numFmtId="0" fontId="0" fillId="7" borderId="30" xfId="0" applyFont="1" applyFill="1" applyBorder="1" applyAlignment="1" applyProtection="1">
      <alignment horizontal="center" vertical="center"/>
      <protection hidden="1"/>
    </xf>
    <xf numFmtId="0" fontId="1" fillId="2" borderId="29" xfId="0" applyFont="1" applyFill="1" applyBorder="1" applyAlignment="1" applyProtection="1">
      <alignment horizontal="center" vertical="center"/>
      <protection hidden="1"/>
    </xf>
    <xf numFmtId="0" fontId="0" fillId="14" borderId="1" xfId="0" applyFill="1" applyBorder="1" applyProtection="1"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13" borderId="2" xfId="0" applyFill="1" applyBorder="1" applyProtection="1">
      <protection locked="0"/>
    </xf>
    <xf numFmtId="0" fontId="1" fillId="2" borderId="28" xfId="0" applyFont="1" applyFill="1" applyBorder="1" applyAlignment="1" applyProtection="1">
      <alignment horizontal="center" vertical="center"/>
      <protection hidden="1"/>
    </xf>
    <xf numFmtId="0" fontId="3" fillId="2" borderId="14" xfId="0" applyFont="1" applyFill="1" applyBorder="1" applyAlignment="1" applyProtection="1">
      <alignment horizontal="center" vertical="center"/>
      <protection hidden="1"/>
    </xf>
    <xf numFmtId="0" fontId="3" fillId="2" borderId="25" xfId="0" applyFont="1" applyFill="1" applyBorder="1" applyAlignment="1" applyProtection="1">
      <alignment horizontal="center" vertical="center"/>
      <protection hidden="1"/>
    </xf>
    <xf numFmtId="0" fontId="33" fillId="15" borderId="24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left"/>
    </xf>
    <xf numFmtId="0" fontId="0" fillId="0" borderId="36" xfId="0" applyBorder="1" applyAlignment="1">
      <alignment horizontal="center"/>
    </xf>
    <xf numFmtId="0" fontId="25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1" fillId="0" borderId="37" xfId="0" applyFont="1" applyFill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/>
      <protection locked="0"/>
    </xf>
    <xf numFmtId="0" fontId="3" fillId="11" borderId="3" xfId="0" applyFont="1" applyFill="1" applyBorder="1" applyAlignment="1" applyProtection="1">
      <alignment horizontal="center" vertical="center"/>
      <protection locked="0"/>
    </xf>
    <xf numFmtId="0" fontId="3" fillId="11" borderId="3" xfId="0" applyFont="1" applyFill="1" applyBorder="1" applyAlignment="1" applyProtection="1">
      <alignment horizontal="center" vertical="center" wrapText="1"/>
      <protection locked="0"/>
    </xf>
    <xf numFmtId="0" fontId="3" fillId="11" borderId="4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2" borderId="33" xfId="0" applyFont="1" applyFill="1" applyBorder="1" applyAlignment="1" applyProtection="1">
      <alignment horizontal="center"/>
      <protection locked="0"/>
    </xf>
    <xf numFmtId="0" fontId="3" fillId="2" borderId="32" xfId="0" applyFon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3" fillId="2" borderId="31" xfId="0" applyFont="1" applyFill="1" applyBorder="1" applyAlignment="1" applyProtection="1">
      <alignment horizontal="center" vertical="center"/>
      <protection locked="0"/>
    </xf>
    <xf numFmtId="17" fontId="19" fillId="0" borderId="0" xfId="0" applyNumberFormat="1" applyFont="1" applyAlignment="1" applyProtection="1">
      <alignment horizontal="center"/>
      <protection locked="0"/>
    </xf>
    <xf numFmtId="17" fontId="18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12" borderId="20" xfId="0" applyFont="1" applyFill="1" applyBorder="1" applyAlignment="1" applyProtection="1">
      <alignment horizontal="center"/>
      <protection locked="0"/>
    </xf>
    <xf numFmtId="0" fontId="2" fillId="12" borderId="21" xfId="0" applyFont="1" applyFill="1" applyBorder="1" applyAlignment="1" applyProtection="1">
      <alignment horizontal="center"/>
      <protection locked="0"/>
    </xf>
    <xf numFmtId="0" fontId="2" fillId="12" borderId="22" xfId="0" applyFont="1" applyFill="1" applyBorder="1" applyAlignment="1" applyProtection="1">
      <alignment horizontal="center"/>
      <protection locked="0"/>
    </xf>
    <xf numFmtId="17" fontId="32" fillId="0" borderId="0" xfId="0" applyNumberFormat="1" applyFont="1" applyAlignment="1" applyProtection="1">
      <alignment horizontal="center" wrapText="1"/>
      <protection locked="0"/>
    </xf>
    <xf numFmtId="17" fontId="32" fillId="0" borderId="0" xfId="0" applyNumberFormat="1" applyFont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164" fontId="0" fillId="2" borderId="7" xfId="2" applyNumberFormat="1" applyFont="1" applyFill="1" applyBorder="1" applyAlignment="1" applyProtection="1">
      <alignment horizontal="center" vertical="center"/>
    </xf>
    <xf numFmtId="0" fontId="3" fillId="6" borderId="17" xfId="0" applyFont="1" applyFill="1" applyBorder="1" applyAlignment="1" applyProtection="1">
      <alignment horizontal="center" vertical="center"/>
      <protection locked="0"/>
    </xf>
    <xf numFmtId="0" fontId="3" fillId="6" borderId="18" xfId="0" applyFont="1" applyFill="1" applyBorder="1" applyAlignment="1" applyProtection="1">
      <alignment horizontal="center" vertical="center"/>
      <protection locked="0"/>
    </xf>
    <xf numFmtId="164" fontId="1" fillId="10" borderId="7" xfId="2" applyNumberFormat="1" applyFont="1" applyFill="1" applyBorder="1" applyAlignment="1" applyProtection="1">
      <alignment horizontal="center" vertical="center"/>
    </xf>
    <xf numFmtId="164" fontId="1" fillId="10" borderId="8" xfId="2" applyNumberFormat="1" applyFont="1" applyFill="1" applyBorder="1" applyAlignment="1" applyProtection="1">
      <alignment horizontal="center" vertical="center"/>
    </xf>
    <xf numFmtId="0" fontId="3" fillId="6" borderId="17" xfId="0" applyFont="1" applyFill="1" applyBorder="1" applyAlignment="1" applyProtection="1">
      <alignment horizontal="center" vertical="center" wrapText="1"/>
      <protection locked="0"/>
    </xf>
    <xf numFmtId="0" fontId="3" fillId="6" borderId="9" xfId="0" applyFont="1" applyFill="1" applyBorder="1" applyAlignment="1" applyProtection="1">
      <alignment horizontal="center" vertical="center" wrapText="1"/>
      <protection locked="0"/>
    </xf>
    <xf numFmtId="0" fontId="3" fillId="6" borderId="19" xfId="0" applyFont="1" applyFill="1" applyBorder="1" applyAlignment="1" applyProtection="1">
      <alignment horizontal="center" vertical="center" wrapText="1"/>
    </xf>
    <xf numFmtId="0" fontId="3" fillId="6" borderId="10" xfId="0" applyFont="1" applyFill="1" applyBorder="1" applyAlignment="1" applyProtection="1">
      <alignment horizontal="center" vertical="center" wrapText="1"/>
    </xf>
    <xf numFmtId="0" fontId="3" fillId="10" borderId="3" xfId="0" applyFont="1" applyFill="1" applyBorder="1" applyAlignment="1" applyProtection="1">
      <alignment horizontal="center" vertical="center"/>
      <protection locked="0"/>
    </xf>
    <xf numFmtId="0" fontId="3" fillId="10" borderId="4" xfId="0" applyFont="1" applyFill="1" applyBorder="1" applyAlignment="1" applyProtection="1">
      <alignment horizontal="center" vertical="center"/>
      <protection locked="0"/>
    </xf>
    <xf numFmtId="0" fontId="3" fillId="9" borderId="3" xfId="0" applyFont="1" applyFill="1" applyBorder="1" applyAlignment="1" applyProtection="1">
      <alignment horizontal="center" vertical="center" wrapText="1"/>
      <protection locked="0"/>
    </xf>
    <xf numFmtId="0" fontId="3" fillId="8" borderId="3" xfId="0" applyFont="1" applyFill="1" applyBorder="1" applyAlignment="1" applyProtection="1">
      <alignment horizontal="center" vertical="center"/>
      <protection locked="0"/>
    </xf>
    <xf numFmtId="0" fontId="3" fillId="6" borderId="15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3" fillId="6" borderId="16" xfId="0" applyFont="1" applyFill="1" applyBorder="1" applyAlignment="1" applyProtection="1">
      <alignment horizontal="center" vertical="center"/>
      <protection locked="0"/>
    </xf>
    <xf numFmtId="0" fontId="3" fillId="6" borderId="11" xfId="0" applyFont="1" applyFill="1" applyBorder="1" applyAlignment="1" applyProtection="1">
      <alignment horizontal="center" vertical="center"/>
      <protection locked="0"/>
    </xf>
    <xf numFmtId="164" fontId="0" fillId="9" borderId="6" xfId="2" applyNumberFormat="1" applyFont="1" applyFill="1" applyBorder="1" applyAlignment="1" applyProtection="1">
      <alignment vertical="center"/>
    </xf>
    <xf numFmtId="164" fontId="0" fillId="9" borderId="12" xfId="2" applyNumberFormat="1" applyFont="1" applyFill="1" applyBorder="1" applyAlignment="1" applyProtection="1">
      <alignment vertical="center"/>
    </xf>
    <xf numFmtId="164" fontId="0" fillId="9" borderId="13" xfId="2" applyNumberFormat="1" applyFont="1" applyFill="1" applyBorder="1" applyAlignment="1" applyProtection="1">
      <alignment vertical="center"/>
    </xf>
    <xf numFmtId="164" fontId="0" fillId="8" borderId="7" xfId="2" applyNumberFormat="1" applyFont="1" applyFill="1" applyBorder="1" applyAlignment="1" applyProtection="1">
      <alignment horizontal="center" vertical="center"/>
    </xf>
    <xf numFmtId="0" fontId="2" fillId="4" borderId="20" xfId="0" applyFont="1" applyFill="1" applyBorder="1" applyAlignment="1" applyProtection="1">
      <alignment horizontal="center"/>
      <protection locked="0"/>
    </xf>
    <xf numFmtId="0" fontId="17" fillId="4" borderId="21" xfId="0" applyFont="1" applyFill="1" applyBorder="1" applyAlignment="1" applyProtection="1">
      <alignment horizontal="center"/>
      <protection locked="0"/>
    </xf>
    <xf numFmtId="0" fontId="17" fillId="4" borderId="22" xfId="0" applyFont="1" applyFill="1" applyBorder="1" applyAlignment="1" applyProtection="1">
      <alignment horizontal="center"/>
      <protection locked="0"/>
    </xf>
    <xf numFmtId="17" fontId="6" fillId="0" borderId="0" xfId="0" applyNumberFormat="1" applyFont="1" applyAlignment="1" applyProtection="1">
      <alignment horizontal="center"/>
      <protection locked="0"/>
    </xf>
    <xf numFmtId="17" fontId="35" fillId="2" borderId="0" xfId="0" applyNumberFormat="1" applyFont="1" applyFill="1" applyAlignment="1" applyProtection="1">
      <alignment horizontal="center"/>
      <protection locked="0"/>
    </xf>
    <xf numFmtId="0" fontId="15" fillId="2" borderId="0" xfId="0" applyFont="1" applyFill="1" applyAlignment="1">
      <alignment horizontal="center"/>
    </xf>
    <xf numFmtId="0" fontId="31" fillId="0" borderId="0" xfId="3" applyFont="1" applyAlignment="1">
      <alignment horizontal="center" vertical="center"/>
    </xf>
    <xf numFmtId="0" fontId="11" fillId="5" borderId="1" xfId="0" applyFont="1" applyFill="1" applyBorder="1" applyAlignment="1">
      <alignment horizontal="center" wrapText="1"/>
    </xf>
    <xf numFmtId="0" fontId="11" fillId="5" borderId="1" xfId="0" applyFont="1" applyFill="1" applyBorder="1" applyAlignment="1">
      <alignment horizontal="center"/>
    </xf>
    <xf numFmtId="0" fontId="14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/>
    </xf>
    <xf numFmtId="0" fontId="27" fillId="0" borderId="0" xfId="3" applyFont="1" applyAlignment="1" applyProtection="1">
      <alignment horizontal="center" vertical="center"/>
      <protection locked="0"/>
    </xf>
    <xf numFmtId="0" fontId="15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 vertical="center"/>
    </xf>
    <xf numFmtId="0" fontId="28" fillId="2" borderId="0" xfId="0" applyFont="1" applyFill="1" applyAlignment="1">
      <alignment horizontal="center" vertical="center" readingOrder="1"/>
    </xf>
    <xf numFmtId="0" fontId="23" fillId="5" borderId="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 vertical="top"/>
    </xf>
    <xf numFmtId="0" fontId="30" fillId="0" borderId="0" xfId="3" applyFont="1" applyAlignment="1">
      <alignment horizontal="center" vertical="center"/>
    </xf>
  </cellXfs>
  <cellStyles count="4">
    <cellStyle name="Hipervínculo" xfId="3" builtinId="8"/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8EE1F2"/>
      <color rgb="FF006600"/>
      <color rgb="FF00CC00"/>
      <color rgb="FF000099"/>
      <color rgb="FFFFC1D9"/>
      <color rgb="FFFF9FCA"/>
      <color rgb="FFFFFF00"/>
      <color rgb="FF003DB8"/>
      <color rgb="FF04D3FC"/>
      <color rgb="FFDC9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Total por facultades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DC97FF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rgbClr val="81FF8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rgbClr val="8EE1F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'02TF'!$C$14:$C$22</c:f>
              <c:strCache>
                <c:ptCount val="8"/>
                <c:pt idx="0">
                  <c:v>Facultad de Ciencias para la Seguridad, Defensa y Desarrollo Nacional</c:v>
                </c:pt>
                <c:pt idx="3">
                  <c:v> Facultad de Ciencias Militares</c:v>
                </c:pt>
                <c:pt idx="5">
                  <c:v>Facultad de Ciencias Navales</c:v>
                </c:pt>
                <c:pt idx="7">
                  <c:v>Facultad de Ciencias Aeronáuticas</c:v>
                </c:pt>
              </c:strCache>
            </c:strRef>
          </c:cat>
          <c:val>
            <c:numRef>
              <c:f>'02TF'!$H$14:$H$22</c:f>
              <c:numCache>
                <c:formatCode>_(* #,##0_);_(* \(#,##0\);_(* "-"??_);_(@_)</c:formatCode>
                <c:ptCount val="9"/>
                <c:pt idx="0">
                  <c:v>142</c:v>
                </c:pt>
                <c:pt idx="3">
                  <c:v>508</c:v>
                </c:pt>
                <c:pt idx="5">
                  <c:v>169</c:v>
                </c:pt>
                <c:pt idx="7">
                  <c:v>152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6"/>
        <c:delete val="1"/>
      </c:legendEntry>
      <c:legendEntry>
        <c:idx val="8"/>
        <c:delete val="1"/>
      </c:legendEntry>
      <c:layout>
        <c:manualLayout>
          <c:xMode val="edge"/>
          <c:yMode val="edge"/>
          <c:x val="2.157231025316898E-2"/>
          <c:y val="0.59334813443799794"/>
          <c:w val="0.97392212060319305"/>
          <c:h val="0.396787362602858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800"/>
              <a:t>Total de Egresados en las Escuelas y Academias</a:t>
            </a:r>
            <a:endParaRPr lang="en-US" sz="1800"/>
          </a:p>
        </c:rich>
      </c:tx>
      <c:layout>
        <c:manualLayout>
          <c:xMode val="edge"/>
          <c:yMode val="edge"/>
          <c:x val="0.38911143073060134"/>
          <c:y val="1.31849969269613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15630559957095147"/>
          <c:y val="6.0403896945233466E-2"/>
          <c:w val="0.84369436289570554"/>
          <c:h val="0.41874487989391912"/>
        </c:manualLayout>
      </c:layout>
      <c:barChart>
        <c:barDir val="col"/>
        <c:grouping val="stacked"/>
        <c:varyColors val="0"/>
        <c:ser>
          <c:idx val="0"/>
          <c:order val="0"/>
          <c:tx>
            <c:v>Total de egresados</c:v>
          </c:tx>
          <c:spPr>
            <a:solidFill>
              <a:srgbClr val="FFFF00"/>
            </a:solidFill>
            <a:ln w="22225" cmpd="thickThin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DC97FF"/>
              </a:solidFill>
              <a:ln w="22225" cmpd="thickThin">
                <a:solidFill>
                  <a:schemeClr val="tx1"/>
                </a:solidFill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FFC1D9"/>
              </a:solidFill>
              <a:ln w="22225" cmpd="thickThin">
                <a:solidFill>
                  <a:schemeClr val="tx1"/>
                </a:solidFill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2225" cmpd="thickThin">
                <a:solidFill>
                  <a:schemeClr val="tx1"/>
                </a:solidFill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ln w="22225" cmpd="thickThin">
                <a:solidFill>
                  <a:schemeClr val="tx1"/>
                </a:solidFill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22225" cmpd="thickThin">
                <a:solidFill>
                  <a:schemeClr val="tx1"/>
                </a:solidFill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8EE1F2"/>
              </a:solidFill>
              <a:ln w="22225" cmpd="thickThin">
                <a:solidFill>
                  <a:schemeClr val="tx1"/>
                </a:solidFill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00B0F0"/>
              </a:solidFill>
              <a:ln w="22225" cmpd="thickThin">
                <a:solidFill>
                  <a:schemeClr val="tx1"/>
                </a:solidFill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rgbClr val="003DB8"/>
              </a:solidFill>
              <a:ln w="22225" cmpd="thickThin">
                <a:solidFill>
                  <a:schemeClr val="tx1"/>
                </a:solidFill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rgbClr val="002060"/>
              </a:solidFill>
              <a:ln w="22225" cmpd="thickThin">
                <a:solidFill>
                  <a:schemeClr val="tx1"/>
                </a:solidFill>
              </a:ln>
              <a:effectLst/>
            </c:spPr>
          </c:dPt>
          <c:cat>
            <c:strRef>
              <c:f>'03TEEA'!$D$6:$D$14</c:f>
              <c:strCache>
                <c:ptCount val="9"/>
                <c:pt idx="0">
                  <c:v>Escuela de Graduados de Alatos Estudio Estratégico (EGAEE).</c:v>
                </c:pt>
                <c:pt idx="1">
                  <c:v>Escuela de Graduados En Derechos Humanos y Derecho Internacional Humanitario (EGDDHHyDIH).</c:v>
                </c:pt>
                <c:pt idx="2">
                  <c:v>Escuela de Graduados Militar en Doctrina Conjunta (EGDC).</c:v>
                </c:pt>
                <c:pt idx="3">
                  <c:v>Academia Militar "Batalla de las Carreras" (AMBC).</c:v>
                </c:pt>
                <c:pt idx="4">
                  <c:v>Escuela de Graduados de Estudios Militares del ERD, “Mayor General Ramiro Matos González, E.N.” (EGEMERD).</c:v>
                </c:pt>
                <c:pt idx="5">
                  <c:v>Academia Naval Vicealmirante “Cesar de Windt Lavandier” ARD.</c:v>
                </c:pt>
                <c:pt idx="6">
                  <c:v>Escuela de Graduados de Comando y Estado Mayor Naval (EGCEMN).</c:v>
                </c:pt>
                <c:pt idx="7">
                  <c:v>Academia Aérea “Frank Andrés Feliz Miranda” FARD.</c:v>
                </c:pt>
                <c:pt idx="8">
                  <c:v>Escuela de Graduados de Comando y Estado Mayor Aéreo, (EGCEMA).</c:v>
                </c:pt>
              </c:strCache>
            </c:strRef>
          </c:cat>
          <c:val>
            <c:numRef>
              <c:f>'03TEEA'!$E$6:$E$14</c:f>
              <c:numCache>
                <c:formatCode>General</c:formatCode>
                <c:ptCount val="9"/>
                <c:pt idx="0">
                  <c:v>72</c:v>
                </c:pt>
                <c:pt idx="1">
                  <c:v>40</c:v>
                </c:pt>
                <c:pt idx="2">
                  <c:v>30</c:v>
                </c:pt>
                <c:pt idx="3">
                  <c:v>481</c:v>
                </c:pt>
                <c:pt idx="4">
                  <c:v>27</c:v>
                </c:pt>
                <c:pt idx="5">
                  <c:v>153</c:v>
                </c:pt>
                <c:pt idx="6">
                  <c:v>16</c:v>
                </c:pt>
                <c:pt idx="7">
                  <c:v>137</c:v>
                </c:pt>
                <c:pt idx="8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EB-4A42-BB49-C7D3D0FAB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664859936"/>
        <c:axId val="-1664855040"/>
      </c:barChart>
      <c:catAx>
        <c:axId val="-166485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664855040"/>
        <c:crosses val="autoZero"/>
        <c:auto val="1"/>
        <c:lblAlgn val="ctr"/>
        <c:lblOffset val="100"/>
        <c:noMultiLvlLbl val="0"/>
      </c:catAx>
      <c:valAx>
        <c:axId val="-1664855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/>
                  <a:t>Cantidad de egresados</a:t>
                </a:r>
              </a:p>
            </c:rich>
          </c:tx>
          <c:layout>
            <c:manualLayout>
              <c:xMode val="edge"/>
              <c:yMode val="edge"/>
              <c:x val="4.7909953255673342E-2"/>
              <c:y val="0.17514675315609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66485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400">
                <a:latin typeface="Times New Roman" panose="02020603050405020304" pitchFamily="18" charset="0"/>
                <a:cs typeface="Times New Roman" panose="02020603050405020304" pitchFamily="18" charset="0"/>
              </a:rPr>
              <a:t>Proporción de egresados por dependencia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2D932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BA6-4154-804E-26099599426F}"/>
              </c:ext>
            </c:extLst>
          </c:dPt>
          <c:dPt>
            <c:idx val="1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BA6-4154-804E-26099599426F}"/>
              </c:ext>
            </c:extLst>
          </c:dPt>
          <c:dPt>
            <c:idx val="2"/>
            <c:bubble3D val="0"/>
            <c:spPr>
              <a:solidFill>
                <a:srgbClr val="4F8AFF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BA6-4154-804E-26099599426F}"/>
              </c:ext>
            </c:extLst>
          </c:dPt>
          <c:dPt>
            <c:idx val="3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BA6-4154-804E-26099599426F}"/>
              </c:ext>
            </c:extLst>
          </c:dPt>
          <c:dPt>
            <c:idx val="4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BA6-4154-804E-26099599426F}"/>
              </c:ext>
            </c:extLst>
          </c:dPt>
          <c:dPt>
            <c:idx val="5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BA6-4154-804E-26099599426F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3C09EF81-B5F1-4608-ACAC-6FFDA111CA38}" type="VALUE">
                      <a:rPr lang="en-US"/>
                      <a:pPr/>
                      <a:t>[VALOR]</a:t>
                    </a:fld>
                    <a:endParaRPr lang="es-DO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BA6-4154-804E-26099599426F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3B717ED6-D0B2-4B3C-97EF-0606ED53BEE4}" type="VALUE">
                      <a:rPr lang="en-US"/>
                      <a:pPr/>
                      <a:t>[VALOR]</a:t>
                    </a:fld>
                    <a:endParaRPr lang="es-DO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BA6-4154-804E-26099599426F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4A8AAAAE-F37F-49C2-9886-59F3160EDBB1}" type="VALUE">
                      <a:rPr lang="en-US"/>
                      <a:pPr/>
                      <a:t>[VALOR]</a:t>
                    </a:fld>
                    <a:endParaRPr lang="es-DO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BA6-4154-804E-26099599426F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7.7171979716127673E-2"/>
                  <c:y val="9.6576075453000634E-2"/>
                </c:manualLayout>
              </c:layout>
              <c:tx>
                <c:rich>
                  <a:bodyPr/>
                  <a:lstStyle/>
                  <a:p>
                    <a:fld id="{4B6C14BF-B9AC-4960-ACC3-9F7B6E845B83}" type="VALUE">
                      <a:rPr lang="en-US"/>
                      <a:pPr/>
                      <a:t>[VALOR]</a:t>
                    </a:fld>
                    <a:endParaRPr lang="es-DO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BA6-4154-804E-26099599426F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6.0913114016087795E-2"/>
                  <c:y val="4.8308612332982816E-2"/>
                </c:manualLayout>
              </c:layout>
              <c:tx>
                <c:rich>
                  <a:bodyPr/>
                  <a:lstStyle/>
                  <a:p>
                    <a:fld id="{F989E147-93B0-458C-8004-81B264E93A68}" type="VALUE">
                      <a:rPr lang="en-US"/>
                      <a:pPr/>
                      <a:t>[VALOR]</a:t>
                    </a:fld>
                    <a:endParaRPr lang="es-DO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BA6-4154-804E-26099599426F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365ED785-D2FD-48A9-B3C7-0B4AB6428C1E}" type="VALUE">
                      <a:rPr lang="en-US"/>
                      <a:pPr/>
                      <a:t>[VALOR]</a:t>
                    </a:fld>
                    <a:endParaRPr lang="es-DO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CBA6-4154-804E-26099599426F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'04PED'!$D$7:$D$12</c:f>
              <c:strCache>
                <c:ptCount val="6"/>
                <c:pt idx="0">
                  <c:v>ERD</c:v>
                </c:pt>
                <c:pt idx="1">
                  <c:v>ARD</c:v>
                </c:pt>
                <c:pt idx="2">
                  <c:v>FARD</c:v>
                </c:pt>
                <c:pt idx="3">
                  <c:v>P.N</c:v>
                </c:pt>
                <c:pt idx="4">
                  <c:v>Extranjeros</c:v>
                </c:pt>
                <c:pt idx="5">
                  <c:v>Civiles </c:v>
                </c:pt>
              </c:strCache>
            </c:strRef>
          </c:cat>
          <c:val>
            <c:numRef>
              <c:f>'04PED'!$F$7:$F$12</c:f>
              <c:numCache>
                <c:formatCode>0%</c:formatCode>
                <c:ptCount val="6"/>
                <c:pt idx="0">
                  <c:v>0.34809474768280124</c:v>
                </c:pt>
                <c:pt idx="1">
                  <c:v>0.22142121524201855</c:v>
                </c:pt>
                <c:pt idx="2">
                  <c:v>0.22348094747682801</c:v>
                </c:pt>
                <c:pt idx="3">
                  <c:v>0.11843460350154481</c:v>
                </c:pt>
                <c:pt idx="4">
                  <c:v>3.0895983522142123E-2</c:v>
                </c:pt>
                <c:pt idx="5">
                  <c:v>5.7672502574665295E-2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CBA6-4154-804E-26099599426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DO" sz="2000" b="1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Proposión de egresados por sexo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Masculino</c:v>
          </c:tx>
          <c:spPr>
            <a:solidFill>
              <a:srgbClr val="002060"/>
            </a:solidFill>
            <a:ln>
              <a:noFill/>
            </a:ln>
            <a:effectLst>
              <a:softEdge rad="0"/>
            </a:effectLst>
          </c:spPr>
          <c:invertIfNegative val="0"/>
          <c:cat>
            <c:strRef>
              <c:f>'05RESE'!$E$9:$E$17</c:f>
              <c:strCache>
                <c:ptCount val="9"/>
                <c:pt idx="0">
                  <c:v>Escuela de Graduados de Alatos Estudio Estratégico (EGAEE).</c:v>
                </c:pt>
                <c:pt idx="1">
                  <c:v>Escuela de Graduados En Derechos Humanos y Derecho Internacional Humanitario (EGDDHHyDIH).</c:v>
                </c:pt>
                <c:pt idx="2">
                  <c:v>Escuela de Graduados Militar en Doctrina Conjunta (EGDC).</c:v>
                </c:pt>
                <c:pt idx="3">
                  <c:v>Academia Militar "Batalla de las Carreras" (AMBC).</c:v>
                </c:pt>
                <c:pt idx="4">
                  <c:v>Escuela de Graduados de Estudios Militares del ERD, “Mayor General Ramiro Matos González, E.N.” (EGEMERD).</c:v>
                </c:pt>
                <c:pt idx="5">
                  <c:v>Academia Naval Vicealmirante “Cesar de Windt Lavandier” ARD.</c:v>
                </c:pt>
                <c:pt idx="6">
                  <c:v>Escuela de Graduados de Comando y Estado Mayor Naval (EGCEMN).</c:v>
                </c:pt>
                <c:pt idx="7">
                  <c:v>Academia Aérea “Frank Andrés Feliz Miranda” FARD.</c:v>
                </c:pt>
                <c:pt idx="8">
                  <c:v>Escuela de Graduados de Comando y Estado Mayor Aéreo, (EGCEMA).</c:v>
                </c:pt>
              </c:strCache>
            </c:strRef>
          </c:cat>
          <c:val>
            <c:numRef>
              <c:f>'05RESE'!$F$9:$F$17</c:f>
              <c:numCache>
                <c:formatCode>General</c:formatCode>
                <c:ptCount val="9"/>
                <c:pt idx="0">
                  <c:v>51</c:v>
                </c:pt>
                <c:pt idx="1">
                  <c:v>37</c:v>
                </c:pt>
                <c:pt idx="2">
                  <c:v>27</c:v>
                </c:pt>
                <c:pt idx="3">
                  <c:v>390</c:v>
                </c:pt>
                <c:pt idx="4">
                  <c:v>27</c:v>
                </c:pt>
                <c:pt idx="5">
                  <c:v>122</c:v>
                </c:pt>
                <c:pt idx="6">
                  <c:v>16</c:v>
                </c:pt>
                <c:pt idx="7">
                  <c:v>114</c:v>
                </c:pt>
                <c:pt idx="8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E1-4806-884C-D9E7A8682292}"/>
            </c:ext>
          </c:extLst>
        </c:ser>
        <c:ser>
          <c:idx val="1"/>
          <c:order val="1"/>
          <c:tx>
            <c:v>Femeninos</c:v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'05RESE'!$E$9:$E$17</c:f>
              <c:strCache>
                <c:ptCount val="9"/>
                <c:pt idx="0">
                  <c:v>Escuela de Graduados de Alatos Estudio Estratégico (EGAEE).</c:v>
                </c:pt>
                <c:pt idx="1">
                  <c:v>Escuela de Graduados En Derechos Humanos y Derecho Internacional Humanitario (EGDDHHyDIH).</c:v>
                </c:pt>
                <c:pt idx="2">
                  <c:v>Escuela de Graduados Militar en Doctrina Conjunta (EGDC).</c:v>
                </c:pt>
                <c:pt idx="3">
                  <c:v>Academia Militar "Batalla de las Carreras" (AMBC).</c:v>
                </c:pt>
                <c:pt idx="4">
                  <c:v>Escuela de Graduados de Estudios Militares del ERD, “Mayor General Ramiro Matos González, E.N.” (EGEMERD).</c:v>
                </c:pt>
                <c:pt idx="5">
                  <c:v>Academia Naval Vicealmirante “Cesar de Windt Lavandier” ARD.</c:v>
                </c:pt>
                <c:pt idx="6">
                  <c:v>Escuela de Graduados de Comando y Estado Mayor Naval (EGCEMN).</c:v>
                </c:pt>
                <c:pt idx="7">
                  <c:v>Academia Aérea “Frank Andrés Feliz Miranda” FARD.</c:v>
                </c:pt>
                <c:pt idx="8">
                  <c:v>Escuela de Graduados de Comando y Estado Mayor Aéreo, (EGCEMA).</c:v>
                </c:pt>
              </c:strCache>
            </c:strRef>
          </c:cat>
          <c:val>
            <c:numRef>
              <c:f>'05RESE'!$G$9:$G$17</c:f>
              <c:numCache>
                <c:formatCode>General</c:formatCode>
                <c:ptCount val="9"/>
                <c:pt idx="0">
                  <c:v>21</c:v>
                </c:pt>
                <c:pt idx="1">
                  <c:v>3</c:v>
                </c:pt>
                <c:pt idx="2">
                  <c:v>3</c:v>
                </c:pt>
                <c:pt idx="3">
                  <c:v>91</c:v>
                </c:pt>
                <c:pt idx="4">
                  <c:v>0</c:v>
                </c:pt>
                <c:pt idx="5">
                  <c:v>31</c:v>
                </c:pt>
                <c:pt idx="6">
                  <c:v>0</c:v>
                </c:pt>
                <c:pt idx="7">
                  <c:v>23</c:v>
                </c:pt>
                <c:pt idx="8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4E1-4806-884C-D9E7A8682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480957248"/>
        <c:axId val="-1397738224"/>
      </c:barChart>
      <c:catAx>
        <c:axId val="-1480957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sz="1600" b="1">
                    <a:solidFill>
                      <a:schemeClr val="tx1"/>
                    </a:solidFill>
                  </a:rPr>
                  <a:t>Escuelas</a:t>
                </a:r>
                <a:r>
                  <a:rPr lang="es-DO" sz="1600" b="1" baseline="0">
                    <a:solidFill>
                      <a:schemeClr val="tx1"/>
                    </a:solidFill>
                  </a:rPr>
                  <a:t> y academias </a:t>
                </a:r>
                <a:endParaRPr lang="es-DO" sz="1600" b="1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>
            <a:softEdge rad="0"/>
          </a:effectLst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397738224"/>
        <c:crosses val="autoZero"/>
        <c:auto val="1"/>
        <c:lblAlgn val="ctr"/>
        <c:lblOffset val="100"/>
        <c:noMultiLvlLbl val="0"/>
      </c:catAx>
      <c:valAx>
        <c:axId val="-1397738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 b="1">
                    <a:solidFill>
                      <a:schemeClr val="tx1"/>
                    </a:solidFill>
                  </a:rPr>
                  <a:t>Cantidad</a:t>
                </a:r>
                <a:r>
                  <a:rPr lang="es-DO" b="1" baseline="0">
                    <a:solidFill>
                      <a:schemeClr val="tx1"/>
                    </a:solidFill>
                  </a:rPr>
                  <a:t> de egresado </a:t>
                </a:r>
                <a:endParaRPr lang="es-DO" b="1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19050">
            <a:solidFill>
              <a:schemeClr val="tx1"/>
            </a:solidFill>
          </a:ln>
          <a:effectLst>
            <a:softEdge rad="0"/>
          </a:effectLst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4809572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800" b="0" i="0" baseline="0">
                <a:effectLst/>
              </a:rPr>
              <a:t>PROPORCION DE EGRESADOS POR SEXO</a:t>
            </a:r>
            <a:endParaRPr lang="es-DO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</c:spPr>
          <c:dPt>
            <c:idx val="0"/>
            <c:bubble3D val="0"/>
            <c:spPr>
              <a:solidFill>
                <a:srgbClr val="7BD5FD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6DF-4DB4-82D1-99885C742804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6DF-4DB4-82D1-99885C742804}"/>
              </c:ext>
            </c:extLst>
          </c:dPt>
          <c:dLbls>
            <c:dLbl>
              <c:idx val="0"/>
              <c:layout>
                <c:manualLayout>
                  <c:x val="-0.1374058928117857"/>
                  <c:y val="0.17141126589945488"/>
                </c:manualLayout>
              </c:layout>
              <c:tx>
                <c:rich>
                  <a:bodyPr/>
                  <a:lstStyle/>
                  <a:p>
                    <a:fld id="{C44A3FFC-798D-4564-8007-2705AEB153F2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37276C73-0F07-4711-9B24-57795BBD50C4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.12334366268732537"/>
                  <c:y val="-0.20165648524703636"/>
                </c:manualLayout>
              </c:layout>
              <c:tx>
                <c:rich>
                  <a:bodyPr/>
                  <a:lstStyle/>
                  <a:p>
                    <a:fld id="{B392B37B-58F8-4A05-B1BD-223C21043919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AC4C8DB8-89C1-420C-BB92-147928EAF0C1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6DF-4DB4-82D1-99885C742804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'06TPES'!$D$6:$D$7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'06TPES'!$F$6:$F$7</c:f>
              <c:numCache>
                <c:formatCode>0%</c:formatCode>
                <c:ptCount val="2"/>
                <c:pt idx="0">
                  <c:v>0.17919670442842431</c:v>
                </c:pt>
                <c:pt idx="1">
                  <c:v>0.82080329557157572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6DF-4DB4-82D1-99885C74280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590550</xdr:colOff>
      <xdr:row>0</xdr:row>
      <xdr:rowOff>152400</xdr:rowOff>
    </xdr:from>
    <xdr:to>
      <xdr:col>9</xdr:col>
      <xdr:colOff>187171</xdr:colOff>
      <xdr:row>0</xdr:row>
      <xdr:rowOff>1400175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0" y="152400"/>
          <a:ext cx="2644621" cy="1247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171450</xdr:colOff>
      <xdr:row>0</xdr:row>
      <xdr:rowOff>277160</xdr:rowOff>
    </xdr:from>
    <xdr:ext cx="1528560" cy="72719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3450" y="191435"/>
          <a:ext cx="1528560" cy="727192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11906</xdr:colOff>
      <xdr:row>0</xdr:row>
      <xdr:rowOff>229469</xdr:rowOff>
    </xdr:from>
    <xdr:to>
      <xdr:col>7</xdr:col>
      <xdr:colOff>357187</xdr:colOff>
      <xdr:row>1</xdr:row>
      <xdr:rowOff>44708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0" y="229469"/>
          <a:ext cx="1785937" cy="839177"/>
        </a:xfrm>
        <a:prstGeom prst="rect">
          <a:avLst/>
        </a:prstGeom>
      </xdr:spPr>
    </xdr:pic>
    <xdr:clientData/>
  </xdr:twoCellAnchor>
  <xdr:twoCellAnchor>
    <xdr:from>
      <xdr:col>8</xdr:col>
      <xdr:colOff>95250</xdr:colOff>
      <xdr:row>9</xdr:row>
      <xdr:rowOff>261938</xdr:rowOff>
    </xdr:from>
    <xdr:to>
      <xdr:col>15</xdr:col>
      <xdr:colOff>71437</xdr:colOff>
      <xdr:row>28</xdr:row>
      <xdr:rowOff>119062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682625</xdr:colOff>
      <xdr:row>4</xdr:row>
      <xdr:rowOff>68262</xdr:rowOff>
    </xdr:from>
    <xdr:to>
      <xdr:col>20</xdr:col>
      <xdr:colOff>530679</xdr:colOff>
      <xdr:row>12</xdr:row>
      <xdr:rowOff>31751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127001</xdr:colOff>
      <xdr:row>3</xdr:row>
      <xdr:rowOff>23232</xdr:rowOff>
    </xdr:from>
    <xdr:to>
      <xdr:col>12</xdr:col>
      <xdr:colOff>11617</xdr:colOff>
      <xdr:row>18</xdr:row>
      <xdr:rowOff>23232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771869</xdr:colOff>
      <xdr:row>18</xdr:row>
      <xdr:rowOff>107263</xdr:rowOff>
    </xdr:from>
    <xdr:to>
      <xdr:col>7</xdr:col>
      <xdr:colOff>128717</xdr:colOff>
      <xdr:row>55</xdr:row>
      <xdr:rowOff>51487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79375</xdr:colOff>
      <xdr:row>3</xdr:row>
      <xdr:rowOff>15874</xdr:rowOff>
    </xdr:from>
    <xdr:to>
      <xdr:col>11</xdr:col>
      <xdr:colOff>206375</xdr:colOff>
      <xdr:row>17</xdr:row>
      <xdr:rowOff>190499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-De%20la%20Memoria/Departamento%20Estad&#237;stica/F-Reporte%20General%20por%20a&#241;o/PROPUESTA%20%20NUEVO%20MODELO%20Reporte%20A&#241;o%20202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scytrd-my.sharepoint.com/Users/Ulises/Documents/proyecto/analisis%20de%20datos/nuevas%20plantillas/PLANTILLAS_PARA_DELANCER/PLANTILLAS%20PARA%20DELANCER/Carreras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scytrd-my.sharepoint.com/Documents%20and%20Settings/Propeitario/Mis%20documentos/Requerimientos%20para%20automatizaci&#243;n%20estad&#237;sticas/Plantilla-Docent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scytrd-my.sharepoint.com/OCU/DW/DOCUMENTACI&#211;N%20IMPLANTACIONES/SEESCYT/2-%20CONSULTORIA/COMUNICACIONES/DOCUMENTOS_ENVIADOS_POR_INNOVA/3-%20DATOS%20DE%20PUBLICACIONES%20E%20INVESTIGACIONES_ARAYA_061004/Publicacion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scytrd-my.sharepoint.com/personal/sfernandez_mescyt_gob_do/Documents/Desktop/plantillas%202019/PLANTILLAS%202020/MESCyT%20Plantilla%20no.%207%20Estad&#237;sticas%202013%20Carreras%20v7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scytrd-my.sharepoint.com/Users/sfernandez.MESCYT/Desktop/Plantillas%202016/11%20Docente%20Investigadores/MESCyT%20Plantilla%20no.%2011%20Estad&#237;sticas%202016%20Docentes%20Investigadores%20v7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scytrd-my.sharepoint.com/personal/sfernandez_mescyt_gob_do/Documents/Desktop/plantillas%202019/PLANTILLAS%202020/Carreras%20(6.0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scytrd-my.sharepoint.com/personal/sfernandez_mescyt_gob_do/Documents/Desktop/plantillas%202019/PLANTILLAS%202020/Matriculas(6.0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scytrd-my.sharepoint.com/Documents%20and%20Settings/Propeitario/Mis%20documentos/Requerimientos%20para%20automatizaci&#243;n%20estad&#237;sticas/Plantilla-Matricul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scytrd-my.sharepoint.com/Users/sfernandez.MESCYT/Desktop/2013-2014%20Plantillas/Plantilla%20Matricula%202A,%202B%20y%202C%20%202013/MESCyT%20Plantilla%20no.%202A%20Estad&#237;sticas%202013%20Matriculas%20T&#233;cnico%20Superior%20v7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01A"/>
      <sheetName val="DESCRIPCIÓN (01A)"/>
      <sheetName val="DATOS (01A)"/>
      <sheetName val="01B"/>
      <sheetName val="DESCRIPCIÓN (01B)"/>
      <sheetName val="DATOS (01B)"/>
      <sheetName val="02A"/>
      <sheetName val="DESCRIPCIÓN (02A)"/>
      <sheetName val="DATOS (02A)"/>
      <sheetName val="02B"/>
      <sheetName val="DESCRIPCIÓN (02B)"/>
      <sheetName val="DATOS (02B)"/>
      <sheetName val="03A"/>
      <sheetName val="DESCRIPCIÓN (03A)"/>
      <sheetName val="DATOS (03A)"/>
      <sheetName val="03B"/>
      <sheetName val="DESCRIPCIÓN (03B)"/>
      <sheetName val="DATOS (03B)"/>
      <sheetName val="4A"/>
      <sheetName val="DESCRIPCIÓN (4A)"/>
      <sheetName val="DATOS (04)"/>
      <sheetName val="05A"/>
      <sheetName val="DESCRIPCIÓN (05)"/>
      <sheetName val="DATOS (05)"/>
      <sheetName val="06A"/>
      <sheetName val="DESCRIPCIÓN (06)"/>
      <sheetName val="DATOS (06)"/>
      <sheetName val="07A"/>
      <sheetName val="DESCRIPCIÓN (07A)"/>
      <sheetName val="DATOS (07A)"/>
      <sheetName val="07B"/>
      <sheetName val="DESCRIPCIÓN (07B)"/>
      <sheetName val="DATOS (07B)"/>
      <sheetName val="08A"/>
      <sheetName val="DESCRIPCIÓN (09)"/>
      <sheetName val="DATOS (09)"/>
      <sheetName val="09A"/>
      <sheetName val="DESCRIPCIÓN (10)"/>
      <sheetName val="DATOS (10)"/>
    </sheetNames>
    <sheetDataSet>
      <sheetData sheetId="0"/>
      <sheetData sheetId="1"/>
      <sheetData sheetId="2"/>
      <sheetData sheetId="3">
        <row r="2">
          <cell r="C2" t="str">
            <v xml:space="preserve"> Distrito Nacional</v>
          </cell>
          <cell r="E2" t="str">
            <v>No especificado</v>
          </cell>
          <cell r="F2" t="str">
            <v>FEMENINO</v>
          </cell>
          <cell r="G2" t="str">
            <v>A - Anual</v>
          </cell>
          <cell r="I2" t="str">
            <v>PRESENCIAL</v>
          </cell>
        </row>
        <row r="3">
          <cell r="C3" t="str">
            <v xml:space="preserve"> Azua de Compostela</v>
          </cell>
          <cell r="E3" t="str">
            <v>República Dominicana</v>
          </cell>
          <cell r="F3" t="str">
            <v>MASCULINO</v>
          </cell>
          <cell r="G3" t="str">
            <v>S1 - Primer semestre</v>
          </cell>
          <cell r="I3" t="str">
            <v>SEMIPRESENCIAL</v>
          </cell>
        </row>
        <row r="4">
          <cell r="C4" t="str">
            <v xml:space="preserve"> Estebanía</v>
          </cell>
          <cell r="E4" t="str">
            <v>Afganistán</v>
          </cell>
          <cell r="G4" t="str">
            <v>S2 - Segundo semestre</v>
          </cell>
          <cell r="I4" t="str">
            <v xml:space="preserve">VIRTUAL </v>
          </cell>
        </row>
        <row r="5">
          <cell r="C5" t="str">
            <v xml:space="preserve"> Guayabal</v>
          </cell>
          <cell r="E5" t="str">
            <v>Albania</v>
          </cell>
          <cell r="G5" t="str">
            <v>C1 - Primer cuatrimestre</v>
          </cell>
        </row>
        <row r="6">
          <cell r="C6" t="str">
            <v xml:space="preserve"> Las Charcas</v>
          </cell>
          <cell r="E6" t="str">
            <v>Alemania</v>
          </cell>
          <cell r="G6" t="str">
            <v>C2 - Segundo cuatrimestre</v>
          </cell>
        </row>
        <row r="7">
          <cell r="C7" t="str">
            <v xml:space="preserve"> Las Yayas de Viajama</v>
          </cell>
          <cell r="E7" t="str">
            <v>Angola</v>
          </cell>
          <cell r="G7" t="str">
            <v>C3 - Tercer cuatrimestre</v>
          </cell>
        </row>
        <row r="8">
          <cell r="C8" t="str">
            <v xml:space="preserve"> Padre Las Casas</v>
          </cell>
          <cell r="E8" t="str">
            <v>Anguilla</v>
          </cell>
          <cell r="G8" t="str">
            <v>T1 - Primer trimestre</v>
          </cell>
        </row>
        <row r="9">
          <cell r="C9" t="str">
            <v xml:space="preserve"> Peralta</v>
          </cell>
          <cell r="E9" t="str">
            <v>Antártida</v>
          </cell>
          <cell r="G9" t="str">
            <v>T2 - Segundo trimestre</v>
          </cell>
        </row>
        <row r="10">
          <cell r="C10" t="str">
            <v xml:space="preserve"> Pueblo Viejo</v>
          </cell>
          <cell r="E10" t="str">
            <v>Antigua y Barbuda</v>
          </cell>
          <cell r="G10" t="str">
            <v>T3 - Tercer trimestre</v>
          </cell>
        </row>
        <row r="11">
          <cell r="C11" t="str">
            <v xml:space="preserve"> Sabana Yegua</v>
          </cell>
          <cell r="E11" t="str">
            <v>Arabia Saudita</v>
          </cell>
          <cell r="G11" t="str">
            <v>T4 - Cuarto trimestre</v>
          </cell>
        </row>
        <row r="12">
          <cell r="C12" t="str">
            <v xml:space="preserve"> Tábara Arriba</v>
          </cell>
          <cell r="E12" t="str">
            <v>Argelia</v>
          </cell>
          <cell r="G12" t="str">
            <v>B1 - Primer bimestre</v>
          </cell>
        </row>
        <row r="13">
          <cell r="C13" t="str">
            <v xml:space="preserve"> Neiba</v>
          </cell>
          <cell r="E13" t="str">
            <v>Argentina</v>
          </cell>
          <cell r="G13" t="str">
            <v>B2 - Segundo bimestre</v>
          </cell>
        </row>
        <row r="14">
          <cell r="C14" t="str">
            <v xml:space="preserve"> Galván</v>
          </cell>
          <cell r="E14" t="str">
            <v>Armenia</v>
          </cell>
          <cell r="G14" t="str">
            <v>B3 - Tercer bimestre</v>
          </cell>
        </row>
        <row r="15">
          <cell r="C15" t="str">
            <v xml:space="preserve"> Los Ríos</v>
          </cell>
          <cell r="E15" t="str">
            <v>Aruba</v>
          </cell>
          <cell r="G15" t="str">
            <v>B4 - Cuarto bimestre</v>
          </cell>
        </row>
        <row r="16">
          <cell r="C16" t="str">
            <v xml:space="preserve"> Tamayo</v>
          </cell>
          <cell r="E16" t="str">
            <v>Australia</v>
          </cell>
          <cell r="G16" t="str">
            <v>B5 - Quinto bimestre</v>
          </cell>
        </row>
        <row r="17">
          <cell r="C17" t="str">
            <v xml:space="preserve"> Villa Jaragua</v>
          </cell>
          <cell r="E17" t="str">
            <v>Austria</v>
          </cell>
          <cell r="G17" t="str">
            <v>B6 - Sexto bimestre</v>
          </cell>
        </row>
        <row r="18">
          <cell r="C18" t="str">
            <v xml:space="preserve"> Barahona</v>
          </cell>
          <cell r="E18" t="str">
            <v>Azerbaiyán</v>
          </cell>
          <cell r="G18" t="str">
            <v>NE - No especificado</v>
          </cell>
        </row>
        <row r="19">
          <cell r="C19" t="str">
            <v xml:space="preserve"> Cabral</v>
          </cell>
          <cell r="E19" t="str">
            <v>Bahamas</v>
          </cell>
        </row>
        <row r="20">
          <cell r="C20" t="str">
            <v xml:space="preserve"> El Peñón</v>
          </cell>
          <cell r="E20" t="str">
            <v>Bahréin</v>
          </cell>
        </row>
        <row r="21">
          <cell r="C21" t="str">
            <v xml:space="preserve"> Enriquillo</v>
          </cell>
          <cell r="E21" t="str">
            <v>Bangladés</v>
          </cell>
        </row>
        <row r="22">
          <cell r="C22" t="str">
            <v xml:space="preserve"> Fundación</v>
          </cell>
          <cell r="E22" t="str">
            <v>Barbados</v>
          </cell>
        </row>
        <row r="23">
          <cell r="C23" t="str">
            <v xml:space="preserve"> Jaquimeyes</v>
          </cell>
          <cell r="E23" t="str">
            <v>Bélgica</v>
          </cell>
        </row>
        <row r="24">
          <cell r="C24" t="str">
            <v xml:space="preserve"> La Ciénaga</v>
          </cell>
          <cell r="E24" t="str">
            <v>Belice</v>
          </cell>
        </row>
        <row r="25">
          <cell r="C25" t="str">
            <v xml:space="preserve"> Las Salinas</v>
          </cell>
          <cell r="E25" t="str">
            <v>Benin</v>
          </cell>
        </row>
        <row r="26">
          <cell r="C26" t="str">
            <v xml:space="preserve"> Paraíso</v>
          </cell>
          <cell r="E26" t="str">
            <v>Bhután</v>
          </cell>
        </row>
        <row r="27">
          <cell r="C27" t="str">
            <v xml:space="preserve"> Polo</v>
          </cell>
          <cell r="E27" t="str">
            <v>Bielorrusia</v>
          </cell>
        </row>
        <row r="28">
          <cell r="C28" t="str">
            <v xml:space="preserve"> Vicente Noble</v>
          </cell>
          <cell r="E28" t="str">
            <v>Bolivia</v>
          </cell>
        </row>
        <row r="29">
          <cell r="C29" t="str">
            <v xml:space="preserve"> Dajabón</v>
          </cell>
          <cell r="E29" t="str">
            <v>Bosnia y Herzegovina</v>
          </cell>
        </row>
        <row r="30">
          <cell r="C30" t="str">
            <v xml:space="preserve"> El Pino</v>
          </cell>
          <cell r="E30" t="str">
            <v>Botsuana</v>
          </cell>
        </row>
        <row r="31">
          <cell r="C31" t="str">
            <v xml:space="preserve"> Loma de Cabrera</v>
          </cell>
          <cell r="E31" t="str">
            <v>Brasil</v>
          </cell>
        </row>
        <row r="32">
          <cell r="C32" t="str">
            <v xml:space="preserve"> Partido</v>
          </cell>
          <cell r="E32" t="str">
            <v>Brunéi</v>
          </cell>
        </row>
        <row r="33">
          <cell r="C33" t="str">
            <v xml:space="preserve"> Restauración</v>
          </cell>
          <cell r="E33" t="str">
            <v>Bulgaria</v>
          </cell>
        </row>
        <row r="34">
          <cell r="C34" t="str">
            <v xml:space="preserve"> San Francisco de Macorís</v>
          </cell>
          <cell r="E34" t="str">
            <v>Burkina Faso</v>
          </cell>
        </row>
        <row r="35">
          <cell r="C35" t="str">
            <v xml:space="preserve"> Arenoso</v>
          </cell>
          <cell r="E35" t="str">
            <v>Burundi</v>
          </cell>
        </row>
        <row r="36">
          <cell r="C36" t="str">
            <v xml:space="preserve"> Castillo</v>
          </cell>
          <cell r="E36" t="str">
            <v>Cabo Verde</v>
          </cell>
        </row>
        <row r="37">
          <cell r="C37" t="str">
            <v xml:space="preserve"> Eugenio María de Hostos</v>
          </cell>
          <cell r="E37" t="str">
            <v>Camboya</v>
          </cell>
        </row>
        <row r="38">
          <cell r="C38" t="str">
            <v xml:space="preserve"> Las Guáranas</v>
          </cell>
          <cell r="E38" t="str">
            <v>Camerún</v>
          </cell>
        </row>
        <row r="39">
          <cell r="C39" t="str">
            <v xml:space="preserve"> Pimentel</v>
          </cell>
          <cell r="E39" t="str">
            <v>Canadá</v>
          </cell>
        </row>
        <row r="40">
          <cell r="C40" t="str">
            <v xml:space="preserve"> Villa Riva</v>
          </cell>
          <cell r="E40" t="str">
            <v>Chad</v>
          </cell>
        </row>
        <row r="41">
          <cell r="C41" t="str">
            <v xml:space="preserve"> El Seibo</v>
          </cell>
          <cell r="E41" t="str">
            <v>Chile</v>
          </cell>
        </row>
        <row r="42">
          <cell r="C42" t="str">
            <v xml:space="preserve"> Miches</v>
          </cell>
          <cell r="E42" t="str">
            <v>China</v>
          </cell>
        </row>
        <row r="43">
          <cell r="C43" t="str">
            <v xml:space="preserve"> Comendador</v>
          </cell>
          <cell r="E43" t="str">
            <v>Chipre</v>
          </cell>
        </row>
        <row r="44">
          <cell r="C44" t="str">
            <v> Bánica</v>
          </cell>
          <cell r="E44" t="str">
            <v>Ciudad del Vaticano</v>
          </cell>
        </row>
        <row r="45">
          <cell r="C45" t="str">
            <v xml:space="preserve"> El Llano</v>
          </cell>
          <cell r="E45" t="str">
            <v>Colombia</v>
          </cell>
        </row>
        <row r="46">
          <cell r="C46" t="str">
            <v xml:space="preserve"> Hondo Valle</v>
          </cell>
          <cell r="E46" t="str">
            <v>Comoras</v>
          </cell>
        </row>
        <row r="47">
          <cell r="C47" t="str">
            <v xml:space="preserve"> Juan Santiago</v>
          </cell>
          <cell r="E47" t="str">
            <v>Congo</v>
          </cell>
        </row>
        <row r="48">
          <cell r="C48" t="str">
            <v xml:space="preserve"> Pedro Santana</v>
          </cell>
          <cell r="E48" t="str">
            <v>Corea</v>
          </cell>
        </row>
        <row r="49">
          <cell r="C49" t="str">
            <v xml:space="preserve"> Moca</v>
          </cell>
          <cell r="E49" t="str">
            <v>Costa de Marfil</v>
          </cell>
        </row>
        <row r="50">
          <cell r="C50" t="str">
            <v xml:space="preserve"> Cayetano Germosén</v>
          </cell>
          <cell r="E50" t="str">
            <v>Costa Rica</v>
          </cell>
        </row>
        <row r="51">
          <cell r="C51" t="str">
            <v xml:space="preserve"> Gaspar Hernández</v>
          </cell>
          <cell r="E51" t="str">
            <v>Croacia</v>
          </cell>
        </row>
        <row r="52">
          <cell r="C52" t="str">
            <v xml:space="preserve"> Jamao al Norte</v>
          </cell>
          <cell r="E52" t="str">
            <v>Cuba</v>
          </cell>
        </row>
        <row r="53">
          <cell r="C53" t="str">
            <v xml:space="preserve"> Hato Mayor del Rey</v>
          </cell>
          <cell r="E53" t="str">
            <v>Curazao</v>
          </cell>
        </row>
        <row r="54">
          <cell r="C54" t="str">
            <v xml:space="preserve"> El Valle</v>
          </cell>
          <cell r="E54" t="str">
            <v>Dinamarca</v>
          </cell>
        </row>
        <row r="55">
          <cell r="C55" t="str">
            <v xml:space="preserve"> Sabana de la Mar</v>
          </cell>
          <cell r="E55" t="str">
            <v>Dominica</v>
          </cell>
        </row>
        <row r="56">
          <cell r="C56" t="str">
            <v xml:space="preserve"> Salcedo</v>
          </cell>
          <cell r="E56" t="str">
            <v>Ecuador</v>
          </cell>
        </row>
        <row r="57">
          <cell r="C57" t="str">
            <v xml:space="preserve"> Tenares</v>
          </cell>
          <cell r="E57" t="str">
            <v>Egipto</v>
          </cell>
        </row>
        <row r="58">
          <cell r="C58" t="str">
            <v xml:space="preserve"> Villa Tapia</v>
          </cell>
          <cell r="E58" t="str">
            <v>El Salvador</v>
          </cell>
        </row>
        <row r="59">
          <cell r="C59" t="str">
            <v xml:space="preserve"> Jimaní</v>
          </cell>
          <cell r="E59" t="str">
            <v>Emiratos Árabes Unidos</v>
          </cell>
        </row>
        <row r="60">
          <cell r="C60" t="str">
            <v xml:space="preserve"> Cristóbal</v>
          </cell>
          <cell r="E60" t="str">
            <v>Eritrea</v>
          </cell>
        </row>
        <row r="61">
          <cell r="C61" t="str">
            <v xml:space="preserve"> Duvergé</v>
          </cell>
          <cell r="E61" t="str">
            <v>Eslovaquia</v>
          </cell>
        </row>
        <row r="62">
          <cell r="C62" t="str">
            <v xml:space="preserve"> La Descubierta</v>
          </cell>
          <cell r="E62" t="str">
            <v>Eslovenia</v>
          </cell>
        </row>
        <row r="63">
          <cell r="C63" t="str">
            <v xml:space="preserve"> Mella</v>
          </cell>
          <cell r="E63" t="str">
            <v>España</v>
          </cell>
        </row>
        <row r="64">
          <cell r="C64" t="str">
            <v xml:space="preserve"> Postrer Río</v>
          </cell>
          <cell r="E64" t="str">
            <v>Estados Unidos de América</v>
          </cell>
        </row>
        <row r="65">
          <cell r="C65" t="str">
            <v xml:space="preserve"> Higüey</v>
          </cell>
          <cell r="E65" t="str">
            <v>Estonia</v>
          </cell>
        </row>
        <row r="66">
          <cell r="C66" t="str">
            <v xml:space="preserve"> San Rafael del Yuma</v>
          </cell>
          <cell r="E66" t="str">
            <v>Etiopía</v>
          </cell>
        </row>
        <row r="67">
          <cell r="C67" t="str">
            <v xml:space="preserve"> La Romana</v>
          </cell>
          <cell r="E67" t="str">
            <v>Filipinas</v>
          </cell>
        </row>
        <row r="68">
          <cell r="C68" t="str">
            <v xml:space="preserve"> Guaymate</v>
          </cell>
          <cell r="E68" t="str">
            <v>Finlandia</v>
          </cell>
        </row>
        <row r="69">
          <cell r="C69" t="str">
            <v xml:space="preserve"> Villa Hermosa</v>
          </cell>
          <cell r="E69" t="str">
            <v>Fiyi</v>
          </cell>
        </row>
        <row r="70">
          <cell r="C70" t="str">
            <v xml:space="preserve"> La Concepción de La Vega</v>
          </cell>
          <cell r="E70" t="str">
            <v>Francia</v>
          </cell>
        </row>
        <row r="71">
          <cell r="C71" t="str">
            <v xml:space="preserve"> Constanza</v>
          </cell>
          <cell r="E71" t="str">
            <v>Gabón</v>
          </cell>
        </row>
        <row r="72">
          <cell r="C72" t="str">
            <v xml:space="preserve"> Jarabacoa</v>
          </cell>
          <cell r="E72" t="str">
            <v>Gambia</v>
          </cell>
        </row>
        <row r="73">
          <cell r="C73" t="str">
            <v xml:space="preserve"> Jima Abajo</v>
          </cell>
          <cell r="E73" t="str">
            <v>Georgia</v>
          </cell>
        </row>
        <row r="74">
          <cell r="C74" t="str">
            <v xml:space="preserve"> Nagua</v>
          </cell>
          <cell r="E74" t="str">
            <v>Ghana</v>
          </cell>
        </row>
        <row r="75">
          <cell r="C75" t="str">
            <v xml:space="preserve"> Cabrera</v>
          </cell>
          <cell r="E75" t="str">
            <v>Granada</v>
          </cell>
        </row>
        <row r="76">
          <cell r="C76" t="str">
            <v xml:space="preserve"> El Factor</v>
          </cell>
          <cell r="E76" t="str">
            <v>Grecia</v>
          </cell>
        </row>
        <row r="77">
          <cell r="C77" t="str">
            <v xml:space="preserve"> Río San Juan</v>
          </cell>
          <cell r="E77" t="str">
            <v>Groenlandia</v>
          </cell>
        </row>
        <row r="78">
          <cell r="C78" t="str">
            <v xml:space="preserve"> Bonao</v>
          </cell>
          <cell r="E78" t="str">
            <v>Guadalupe</v>
          </cell>
        </row>
        <row r="79">
          <cell r="C79" t="str">
            <v xml:space="preserve"> Maimón</v>
          </cell>
          <cell r="E79" t="str">
            <v>Guam</v>
          </cell>
        </row>
        <row r="80">
          <cell r="C80" t="str">
            <v xml:space="preserve"> Piedra Blanca</v>
          </cell>
          <cell r="E80" t="str">
            <v>Guatemala</v>
          </cell>
        </row>
        <row r="81">
          <cell r="C81" t="str">
            <v xml:space="preserve"> Montecristi</v>
          </cell>
          <cell r="E81" t="str">
            <v>Guayana Francesa</v>
          </cell>
        </row>
        <row r="82">
          <cell r="C82" t="str">
            <v xml:space="preserve"> Castañuela</v>
          </cell>
          <cell r="E82" t="str">
            <v>Guernesey</v>
          </cell>
        </row>
        <row r="83">
          <cell r="C83" t="str">
            <v xml:space="preserve"> Guayubín</v>
          </cell>
          <cell r="E83" t="str">
            <v>Guinea</v>
          </cell>
        </row>
        <row r="84">
          <cell r="C84" t="str">
            <v xml:space="preserve"> Las Matas de Santa Cruz</v>
          </cell>
          <cell r="E84" t="str">
            <v>Guinea Ecuatorial</v>
          </cell>
        </row>
        <row r="85">
          <cell r="C85" t="str">
            <v xml:space="preserve"> Pepillo Salcedo</v>
          </cell>
          <cell r="E85" t="str">
            <v>Guinea-Bissau</v>
          </cell>
        </row>
        <row r="86">
          <cell r="C86" t="str">
            <v xml:space="preserve"> Villa Vásquez</v>
          </cell>
          <cell r="E86" t="str">
            <v>Guyana</v>
          </cell>
        </row>
        <row r="87">
          <cell r="C87" t="str">
            <v xml:space="preserve"> Monte Plata</v>
          </cell>
          <cell r="E87" t="str">
            <v>Haití</v>
          </cell>
        </row>
        <row r="88">
          <cell r="C88" t="str">
            <v xml:space="preserve"> Bayaguana</v>
          </cell>
          <cell r="E88" t="str">
            <v>Honduras</v>
          </cell>
        </row>
        <row r="89">
          <cell r="C89" t="str">
            <v xml:space="preserve"> Peralvillo</v>
          </cell>
          <cell r="E89" t="str">
            <v>Hong Kong</v>
          </cell>
        </row>
        <row r="90">
          <cell r="C90" t="str">
            <v>Sabana Grande de Boyá</v>
          </cell>
          <cell r="E90" t="str">
            <v>Hungría</v>
          </cell>
        </row>
        <row r="91">
          <cell r="C91" t="str">
            <v>Yamasá</v>
          </cell>
          <cell r="E91" t="str">
            <v>India</v>
          </cell>
        </row>
        <row r="92">
          <cell r="C92" t="str">
            <v xml:space="preserve"> Pedernales</v>
          </cell>
          <cell r="E92" t="str">
            <v>Indonesia</v>
          </cell>
        </row>
        <row r="93">
          <cell r="C93" t="str">
            <v xml:space="preserve"> Oviedo</v>
          </cell>
          <cell r="E93" t="str">
            <v>Irán</v>
          </cell>
        </row>
        <row r="94">
          <cell r="C94" t="str">
            <v xml:space="preserve"> Baní</v>
          </cell>
          <cell r="E94" t="str">
            <v>Iraq</v>
          </cell>
        </row>
        <row r="95">
          <cell r="C95" t="str">
            <v xml:space="preserve"> Nizao</v>
          </cell>
          <cell r="E95" t="str">
            <v>Irlanda</v>
          </cell>
        </row>
        <row r="96">
          <cell r="C96" t="str">
            <v xml:space="preserve"> Puerto Plata</v>
          </cell>
          <cell r="E96" t="str">
            <v>Isla Bouvet</v>
          </cell>
        </row>
        <row r="97">
          <cell r="C97" t="str">
            <v xml:space="preserve"> Altamira</v>
          </cell>
          <cell r="E97" t="str">
            <v>Isla de Man</v>
          </cell>
        </row>
        <row r="98">
          <cell r="C98" t="str">
            <v xml:space="preserve"> Guananico</v>
          </cell>
          <cell r="E98" t="str">
            <v>Isla de Navidad</v>
          </cell>
        </row>
        <row r="99">
          <cell r="C99" t="str">
            <v xml:space="preserve"> Imbert</v>
          </cell>
          <cell r="E99" t="str">
            <v>Isla Norfolk</v>
          </cell>
        </row>
        <row r="100">
          <cell r="C100" t="str">
            <v xml:space="preserve"> Los Hidalgos</v>
          </cell>
          <cell r="E100" t="str">
            <v>Islandia</v>
          </cell>
        </row>
        <row r="101">
          <cell r="C101" t="str">
            <v xml:space="preserve"> Luperón</v>
          </cell>
          <cell r="E101" t="str">
            <v>Islas Aland</v>
          </cell>
        </row>
        <row r="102">
          <cell r="C102" t="str">
            <v xml:space="preserve"> Sosúa</v>
          </cell>
          <cell r="E102" t="str">
            <v>Islas Caimán</v>
          </cell>
        </row>
        <row r="103">
          <cell r="C103" t="str">
            <v xml:space="preserve"> Villa Isabela</v>
          </cell>
          <cell r="E103" t="str">
            <v>Islas Cocos</v>
          </cell>
        </row>
        <row r="104">
          <cell r="C104" t="str">
            <v xml:space="preserve"> Villa Montellano</v>
          </cell>
          <cell r="E104" t="str">
            <v>Islas Cook</v>
          </cell>
        </row>
        <row r="105">
          <cell r="C105" t="str">
            <v xml:space="preserve"> Samaná</v>
          </cell>
          <cell r="E105" t="str">
            <v>Islas Feroe</v>
          </cell>
        </row>
        <row r="106">
          <cell r="C106" t="str">
            <v xml:space="preserve"> Las Terrenas</v>
          </cell>
          <cell r="E106" t="str">
            <v>Islas Georgias del Sur y Sandwich del Sur</v>
          </cell>
        </row>
        <row r="107">
          <cell r="C107" t="str">
            <v xml:space="preserve"> Sánchez</v>
          </cell>
          <cell r="E107" t="str">
            <v>Islas Heard y McDonald</v>
          </cell>
        </row>
        <row r="108">
          <cell r="C108" t="str">
            <v xml:space="preserve"> San Cristóbal</v>
          </cell>
          <cell r="E108" t="str">
            <v>Islas Malvinas</v>
          </cell>
        </row>
        <row r="109">
          <cell r="C109" t="str">
            <v xml:space="preserve"> Bajos de Haina</v>
          </cell>
          <cell r="E109" t="str">
            <v>Islas Marianas del Norte</v>
          </cell>
        </row>
        <row r="110">
          <cell r="C110" t="str">
            <v xml:space="preserve"> Cambita Garabito</v>
          </cell>
          <cell r="E110" t="str">
            <v>Islas Marshall</v>
          </cell>
        </row>
        <row r="111">
          <cell r="C111" t="str">
            <v xml:space="preserve"> Los Cacaos</v>
          </cell>
          <cell r="E111" t="str">
            <v>Islas Pitcairn</v>
          </cell>
        </row>
        <row r="112">
          <cell r="C112" t="str">
            <v xml:space="preserve"> Sabana Grande de Palenque</v>
          </cell>
          <cell r="E112" t="str">
            <v>Islas Salomón</v>
          </cell>
        </row>
        <row r="113">
          <cell r="C113" t="str">
            <v xml:space="preserve"> San Gregorio de Nigua</v>
          </cell>
          <cell r="E113" t="str">
            <v>Islas Turcas y Caicos</v>
          </cell>
        </row>
        <row r="114">
          <cell r="C114" t="str">
            <v xml:space="preserve"> Villa Altagracia</v>
          </cell>
          <cell r="E114" t="str">
            <v>Islas ultramarinas de Estados Unidos</v>
          </cell>
        </row>
        <row r="115">
          <cell r="C115" t="str">
            <v xml:space="preserve"> Yaguate</v>
          </cell>
          <cell r="E115" t="str">
            <v>Islas Vírgenes Británicas</v>
          </cell>
        </row>
        <row r="116">
          <cell r="C116" t="str">
            <v xml:space="preserve"> San José de Ocoa</v>
          </cell>
          <cell r="E116" t="str">
            <v>Islas Vírgenes de los Estados Unidos</v>
          </cell>
        </row>
        <row r="117">
          <cell r="C117" t="str">
            <v xml:space="preserve"> Rancho Arriba</v>
          </cell>
          <cell r="E117" t="str">
            <v>Israel</v>
          </cell>
        </row>
        <row r="118">
          <cell r="C118" t="str">
            <v xml:space="preserve"> Sabana Larga</v>
          </cell>
          <cell r="E118" t="str">
            <v>Italia</v>
          </cell>
        </row>
        <row r="119">
          <cell r="C119" t="str">
            <v xml:space="preserve"> San Juan de la Maguana</v>
          </cell>
          <cell r="E119" t="str">
            <v>Jamaica</v>
          </cell>
        </row>
        <row r="120">
          <cell r="C120" t="str">
            <v xml:space="preserve"> Bohechío</v>
          </cell>
          <cell r="E120" t="str">
            <v>Japón</v>
          </cell>
        </row>
        <row r="121">
          <cell r="C121" t="str">
            <v xml:space="preserve"> El Cercado</v>
          </cell>
          <cell r="E121" t="str">
            <v>Jersey</v>
          </cell>
        </row>
        <row r="122">
          <cell r="C122" t="str">
            <v xml:space="preserve"> Juan de Herrera</v>
          </cell>
          <cell r="E122" t="str">
            <v>Jordania</v>
          </cell>
        </row>
        <row r="123">
          <cell r="C123" t="str">
            <v xml:space="preserve"> Las Matas de Farfán</v>
          </cell>
          <cell r="E123" t="str">
            <v>Kazajistán</v>
          </cell>
        </row>
        <row r="124">
          <cell r="C124" t="str">
            <v xml:space="preserve"> Vallejuelo</v>
          </cell>
          <cell r="E124" t="str">
            <v>Kenia</v>
          </cell>
        </row>
        <row r="125">
          <cell r="C125" t="str">
            <v xml:space="preserve"> San Pedro de Macorís</v>
          </cell>
          <cell r="E125" t="str">
            <v>Kirguistán</v>
          </cell>
        </row>
        <row r="126">
          <cell r="C126" t="str">
            <v xml:space="preserve"> Consuelo</v>
          </cell>
          <cell r="E126" t="str">
            <v>Kiribati</v>
          </cell>
        </row>
        <row r="127">
          <cell r="C127" t="str">
            <v xml:space="preserve"> Guayacanes</v>
          </cell>
          <cell r="E127" t="str">
            <v>Kuwait</v>
          </cell>
        </row>
        <row r="128">
          <cell r="C128" t="str">
            <v xml:space="preserve"> Quisqueya</v>
          </cell>
          <cell r="E128" t="str">
            <v>Laos</v>
          </cell>
        </row>
        <row r="129">
          <cell r="C129" t="str">
            <v xml:space="preserve"> Ramón Santana</v>
          </cell>
          <cell r="E129" t="str">
            <v>Lesotho</v>
          </cell>
        </row>
        <row r="130">
          <cell r="C130" t="str">
            <v xml:space="preserve"> San José de Los Llanos</v>
          </cell>
          <cell r="E130" t="str">
            <v>Letonia</v>
          </cell>
        </row>
        <row r="131">
          <cell r="C131" t="str">
            <v xml:space="preserve"> Cotuí</v>
          </cell>
          <cell r="E131" t="str">
            <v>Líbano</v>
          </cell>
        </row>
        <row r="132">
          <cell r="C132" t="str">
            <v xml:space="preserve"> Cevicos</v>
          </cell>
          <cell r="E132" t="str">
            <v>Liberia</v>
          </cell>
        </row>
        <row r="133">
          <cell r="C133" t="str">
            <v xml:space="preserve"> Fantino</v>
          </cell>
          <cell r="E133" t="str">
            <v>Libia</v>
          </cell>
        </row>
        <row r="134">
          <cell r="C134" t="str">
            <v xml:space="preserve"> La Mata</v>
          </cell>
          <cell r="E134" t="str">
            <v>Liechtenstein</v>
          </cell>
        </row>
        <row r="135">
          <cell r="C135" t="str">
            <v xml:space="preserve"> Santiago</v>
          </cell>
          <cell r="E135" t="str">
            <v>Luxemburgo</v>
          </cell>
        </row>
        <row r="136">
          <cell r="C136" t="str">
            <v xml:space="preserve"> Bisonó</v>
          </cell>
          <cell r="E136" t="str">
            <v>Macao</v>
          </cell>
        </row>
        <row r="137">
          <cell r="C137" t="str">
            <v xml:space="preserve"> Jánico</v>
          </cell>
          <cell r="E137" t="str">
            <v>Macedonia</v>
          </cell>
        </row>
        <row r="138">
          <cell r="C138" t="str">
            <v xml:space="preserve"> Licey al Medio</v>
          </cell>
          <cell r="E138" t="str">
            <v>Madagascar</v>
          </cell>
        </row>
        <row r="139">
          <cell r="C139" t="str">
            <v xml:space="preserve"> Puñal</v>
          </cell>
          <cell r="E139" t="str">
            <v>Malasia</v>
          </cell>
        </row>
        <row r="140">
          <cell r="C140" t="str">
            <v xml:space="preserve"> Sabana Iglesia</v>
          </cell>
          <cell r="E140" t="str">
            <v>Malawi</v>
          </cell>
        </row>
        <row r="141">
          <cell r="C141" t="str">
            <v xml:space="preserve"> San José de las Matas</v>
          </cell>
          <cell r="E141" t="str">
            <v>Maldivas</v>
          </cell>
        </row>
        <row r="142">
          <cell r="C142" t="str">
            <v xml:space="preserve"> Tamboril</v>
          </cell>
          <cell r="E142" t="str">
            <v>Mali</v>
          </cell>
        </row>
        <row r="143">
          <cell r="C143" t="str">
            <v xml:space="preserve"> Villa González</v>
          </cell>
          <cell r="E143" t="str">
            <v>Malta</v>
          </cell>
        </row>
        <row r="144">
          <cell r="C144" t="str">
            <v xml:space="preserve"> San Ignacio de Sabaneta</v>
          </cell>
          <cell r="E144" t="str">
            <v>Marruecos</v>
          </cell>
        </row>
        <row r="145">
          <cell r="C145" t="str">
            <v xml:space="preserve"> Los Almácigos</v>
          </cell>
          <cell r="E145" t="str">
            <v>Martinica</v>
          </cell>
        </row>
        <row r="146">
          <cell r="C146" t="str">
            <v xml:space="preserve"> Monción</v>
          </cell>
          <cell r="E146" t="str">
            <v>Mauricio</v>
          </cell>
        </row>
        <row r="147">
          <cell r="C147" t="str">
            <v xml:space="preserve"> Santo Domingo Este</v>
          </cell>
          <cell r="E147" t="str">
            <v>Mayotte</v>
          </cell>
        </row>
        <row r="148">
          <cell r="C148" t="str">
            <v xml:space="preserve"> Boca Chica</v>
          </cell>
          <cell r="E148" t="str">
            <v>México</v>
          </cell>
        </row>
        <row r="149">
          <cell r="C149" t="str">
            <v xml:space="preserve"> Los Alcarrizos</v>
          </cell>
          <cell r="E149" t="str">
            <v>Micronesia</v>
          </cell>
        </row>
        <row r="150">
          <cell r="C150" t="str">
            <v xml:space="preserve"> Pedro Brand</v>
          </cell>
          <cell r="E150" t="str">
            <v>Moldavia</v>
          </cell>
        </row>
        <row r="151">
          <cell r="C151" t="str">
            <v xml:space="preserve"> San Antonio de Guerra</v>
          </cell>
          <cell r="E151" t="str">
            <v>Mónaco</v>
          </cell>
        </row>
        <row r="152">
          <cell r="C152" t="str">
            <v xml:space="preserve"> Santo Domingo Norte</v>
          </cell>
          <cell r="E152" t="str">
            <v>Mongolia</v>
          </cell>
        </row>
        <row r="153">
          <cell r="C153" t="str">
            <v xml:space="preserve"> Santo Domingo Oeste</v>
          </cell>
          <cell r="E153" t="str">
            <v>Montserrat</v>
          </cell>
        </row>
        <row r="154">
          <cell r="C154" t="str">
            <v xml:space="preserve"> Mao</v>
          </cell>
          <cell r="E154" t="str">
            <v>Mozambique</v>
          </cell>
        </row>
        <row r="155">
          <cell r="C155" t="str">
            <v xml:space="preserve"> Esperanza</v>
          </cell>
          <cell r="E155" t="str">
            <v>Myanmar</v>
          </cell>
        </row>
        <row r="156">
          <cell r="C156" t="str">
            <v xml:space="preserve"> Laguna Salada</v>
          </cell>
          <cell r="E156" t="str">
            <v>Namibia</v>
          </cell>
        </row>
        <row r="157">
          <cell r="E157" t="str">
            <v>Nauru</v>
          </cell>
        </row>
        <row r="158">
          <cell r="E158" t="str">
            <v>Nepal</v>
          </cell>
        </row>
        <row r="159">
          <cell r="E159" t="str">
            <v>Nicaragua</v>
          </cell>
        </row>
        <row r="160">
          <cell r="E160" t="str">
            <v>Níger</v>
          </cell>
        </row>
        <row r="161">
          <cell r="E161" t="str">
            <v>Nigeria</v>
          </cell>
        </row>
        <row r="162">
          <cell r="E162" t="str">
            <v>Niue</v>
          </cell>
        </row>
        <row r="163">
          <cell r="E163" t="str">
            <v>Noruega</v>
          </cell>
        </row>
        <row r="164">
          <cell r="E164" t="str">
            <v>Nueva Caledonia</v>
          </cell>
        </row>
        <row r="165">
          <cell r="E165" t="str">
            <v>Nueva Zelanda</v>
          </cell>
        </row>
        <row r="166">
          <cell r="E166" t="str">
            <v>Omán</v>
          </cell>
        </row>
        <row r="167">
          <cell r="E167" t="str">
            <v>Países Bajos</v>
          </cell>
        </row>
        <row r="168">
          <cell r="E168" t="str">
            <v>Pakistán</v>
          </cell>
        </row>
        <row r="169">
          <cell r="E169" t="str">
            <v>Palau</v>
          </cell>
        </row>
        <row r="170">
          <cell r="E170" t="str">
            <v>Palestina</v>
          </cell>
        </row>
        <row r="171">
          <cell r="E171" t="str">
            <v>Panamá</v>
          </cell>
        </row>
        <row r="172">
          <cell r="E172" t="str">
            <v>Papúa Nueva Guinea</v>
          </cell>
        </row>
        <row r="173">
          <cell r="E173" t="str">
            <v>Paraguay</v>
          </cell>
        </row>
        <row r="174">
          <cell r="E174" t="str">
            <v>Perú</v>
          </cell>
        </row>
        <row r="175">
          <cell r="E175" t="str">
            <v>Polinesia Francesa</v>
          </cell>
        </row>
        <row r="176">
          <cell r="E176" t="str">
            <v>Polonia</v>
          </cell>
        </row>
        <row r="177">
          <cell r="E177" t="str">
            <v>Portugal</v>
          </cell>
        </row>
        <row r="178">
          <cell r="E178" t="str">
            <v>Puerto Rico</v>
          </cell>
        </row>
        <row r="179">
          <cell r="E179" t="str">
            <v>Qatar</v>
          </cell>
        </row>
        <row r="180">
          <cell r="E180" t="str">
            <v>Reino Unido</v>
          </cell>
        </row>
        <row r="181">
          <cell r="E181" t="str">
            <v>República Centroafricana</v>
          </cell>
        </row>
        <row r="182">
          <cell r="E182" t="str">
            <v>República Checa</v>
          </cell>
        </row>
        <row r="183">
          <cell r="E183" t="str">
            <v>Reunión</v>
          </cell>
        </row>
        <row r="184">
          <cell r="E184" t="str">
            <v>Ruanda</v>
          </cell>
        </row>
        <row r="185">
          <cell r="E185" t="str">
            <v>Rumanía</v>
          </cell>
        </row>
        <row r="186">
          <cell r="E186" t="str">
            <v>Rusia</v>
          </cell>
        </row>
        <row r="187">
          <cell r="E187" t="str">
            <v>Samoa</v>
          </cell>
        </row>
        <row r="188">
          <cell r="E188" t="str">
            <v>Samoa Americana</v>
          </cell>
        </row>
        <row r="189">
          <cell r="E189" t="str">
            <v>San Cristóbal y Nieves</v>
          </cell>
        </row>
        <row r="190">
          <cell r="E190" t="str">
            <v>San Marino</v>
          </cell>
        </row>
        <row r="191">
          <cell r="E191" t="str">
            <v>San Pedro y Miquelón</v>
          </cell>
        </row>
        <row r="192">
          <cell r="E192" t="str">
            <v>San Vicente y las Granadinas</v>
          </cell>
        </row>
        <row r="193">
          <cell r="E193" t="str">
            <v>Santa Helena</v>
          </cell>
        </row>
        <row r="194">
          <cell r="E194" t="str">
            <v>Santa Lucía</v>
          </cell>
        </row>
        <row r="195">
          <cell r="E195" t="str">
            <v>Santo Tomé y Príncipe</v>
          </cell>
        </row>
        <row r="196">
          <cell r="E196" t="str">
            <v>Senegal</v>
          </cell>
        </row>
        <row r="197">
          <cell r="E197" t="str">
            <v>Seychelles</v>
          </cell>
        </row>
        <row r="198">
          <cell r="E198" t="str">
            <v>Sierra Leona</v>
          </cell>
        </row>
        <row r="199">
          <cell r="E199" t="str">
            <v>Singapur</v>
          </cell>
        </row>
        <row r="200">
          <cell r="E200" t="str">
            <v>Siria</v>
          </cell>
        </row>
        <row r="201">
          <cell r="E201" t="str">
            <v>Somalia</v>
          </cell>
        </row>
        <row r="202">
          <cell r="E202" t="str">
            <v>Sri Lanka</v>
          </cell>
        </row>
        <row r="203">
          <cell r="E203" t="str">
            <v>Suazilandia</v>
          </cell>
        </row>
        <row r="204">
          <cell r="E204" t="str">
            <v>Sudáfrica</v>
          </cell>
        </row>
        <row r="205">
          <cell r="E205" t="str">
            <v>Sudán</v>
          </cell>
        </row>
        <row r="206">
          <cell r="E206" t="str">
            <v>Suecia</v>
          </cell>
        </row>
        <row r="207">
          <cell r="E207" t="str">
            <v>Suiza</v>
          </cell>
        </row>
        <row r="208">
          <cell r="E208" t="str">
            <v>Surinam</v>
          </cell>
        </row>
        <row r="209">
          <cell r="E209" t="str">
            <v>Svalbard</v>
          </cell>
        </row>
        <row r="210">
          <cell r="E210" t="str">
            <v>Tailandia</v>
          </cell>
        </row>
        <row r="211">
          <cell r="E211" t="str">
            <v>Taiwán</v>
          </cell>
        </row>
        <row r="212">
          <cell r="E212" t="str">
            <v>Tanzania</v>
          </cell>
        </row>
        <row r="213">
          <cell r="E213" t="str">
            <v>Tayikistán</v>
          </cell>
        </row>
        <row r="214">
          <cell r="E214" t="str">
            <v>Territorio Británico del Océano Índico</v>
          </cell>
        </row>
        <row r="215">
          <cell r="E215" t="str">
            <v>Territorios Australes Franceses</v>
          </cell>
        </row>
        <row r="216">
          <cell r="E216" t="str">
            <v>Timor Oriental</v>
          </cell>
        </row>
        <row r="217">
          <cell r="E217" t="str">
            <v>Togo</v>
          </cell>
        </row>
        <row r="218">
          <cell r="E218" t="str">
            <v>Tokelau</v>
          </cell>
        </row>
        <row r="219">
          <cell r="E219" t="str">
            <v>Tonga</v>
          </cell>
        </row>
        <row r="220">
          <cell r="E220" t="str">
            <v>Trinidad y Tobago</v>
          </cell>
        </row>
        <row r="221">
          <cell r="E221" t="str">
            <v>Túnez</v>
          </cell>
        </row>
        <row r="222">
          <cell r="E222" t="str">
            <v>Turkmenistán</v>
          </cell>
        </row>
        <row r="223">
          <cell r="E223" t="str">
            <v>Turquía</v>
          </cell>
        </row>
        <row r="224">
          <cell r="E224" t="str">
            <v>Tuvalu</v>
          </cell>
        </row>
        <row r="225">
          <cell r="E225" t="str">
            <v>Ucrania</v>
          </cell>
        </row>
        <row r="226">
          <cell r="E226" t="str">
            <v>Uganda</v>
          </cell>
        </row>
        <row r="227">
          <cell r="E227" t="str">
            <v>Uruguay</v>
          </cell>
        </row>
        <row r="228">
          <cell r="E228" t="str">
            <v>Uzbekistán</v>
          </cell>
        </row>
        <row r="229">
          <cell r="E229" t="str">
            <v>Vanuatu</v>
          </cell>
        </row>
        <row r="230">
          <cell r="E230" t="str">
            <v>Venezuela</v>
          </cell>
        </row>
        <row r="231">
          <cell r="E231" t="str">
            <v>Vietnam</v>
          </cell>
        </row>
        <row r="232">
          <cell r="E232" t="str">
            <v>Wallis y Futuna</v>
          </cell>
        </row>
        <row r="233">
          <cell r="E233" t="str">
            <v>Yemen</v>
          </cell>
        </row>
        <row r="234">
          <cell r="E234" t="str">
            <v>Yibuti</v>
          </cell>
        </row>
        <row r="235">
          <cell r="E235" t="str">
            <v>Zaire</v>
          </cell>
        </row>
        <row r="236">
          <cell r="E236" t="str">
            <v>Zambia</v>
          </cell>
        </row>
        <row r="237">
          <cell r="E237" t="str">
            <v>Zimbabwe</v>
          </cell>
        </row>
      </sheetData>
      <sheetData sheetId="4"/>
      <sheetData sheetId="5"/>
      <sheetData sheetId="6">
        <row r="2">
          <cell r="C2" t="str">
            <v xml:space="preserve"> Distrito Nacional</v>
          </cell>
          <cell r="E2" t="str">
            <v>No especificado</v>
          </cell>
          <cell r="F2" t="str">
            <v>FEMENINO</v>
          </cell>
          <cell r="G2" t="str">
            <v>A - Anual</v>
          </cell>
          <cell r="I2" t="str">
            <v>PRESENCIAL</v>
          </cell>
        </row>
        <row r="3">
          <cell r="C3" t="str">
            <v xml:space="preserve"> Azua de Compostela</v>
          </cell>
          <cell r="E3" t="str">
            <v>República Dominicana</v>
          </cell>
          <cell r="F3" t="str">
            <v>MASCULINO</v>
          </cell>
          <cell r="G3" t="str">
            <v>S1 - Primer semestre</v>
          </cell>
          <cell r="I3" t="str">
            <v>SEMIPRESENCIAL</v>
          </cell>
        </row>
        <row r="4">
          <cell r="C4" t="str">
            <v xml:space="preserve"> Estebanía</v>
          </cell>
          <cell r="E4" t="str">
            <v>Afganistán</v>
          </cell>
          <cell r="G4" t="str">
            <v>S2 - Segundo semestre</v>
          </cell>
          <cell r="I4" t="str">
            <v xml:space="preserve">VIRTUAL </v>
          </cell>
        </row>
        <row r="5">
          <cell r="C5" t="str">
            <v xml:space="preserve"> Guayabal</v>
          </cell>
          <cell r="E5" t="str">
            <v>Albania</v>
          </cell>
          <cell r="G5" t="str">
            <v>C1 - Primer cuatrimestre</v>
          </cell>
        </row>
        <row r="6">
          <cell r="C6" t="str">
            <v xml:space="preserve"> Las Charcas</v>
          </cell>
          <cell r="E6" t="str">
            <v>Alemania</v>
          </cell>
          <cell r="G6" t="str">
            <v>C2 - Segundo cuatrimestre</v>
          </cell>
        </row>
        <row r="7">
          <cell r="C7" t="str">
            <v xml:space="preserve"> Las Yayas de Viajama</v>
          </cell>
          <cell r="E7" t="str">
            <v>Angola</v>
          </cell>
          <cell r="G7" t="str">
            <v>C3 - Tercer cuatrimestre</v>
          </cell>
        </row>
        <row r="8">
          <cell r="C8" t="str">
            <v xml:space="preserve"> Padre Las Casas</v>
          </cell>
          <cell r="E8" t="str">
            <v>Anguilla</v>
          </cell>
          <cell r="G8" t="str">
            <v>T1 - Primer trimestre</v>
          </cell>
        </row>
        <row r="9">
          <cell r="C9" t="str">
            <v xml:space="preserve"> Peralta</v>
          </cell>
          <cell r="E9" t="str">
            <v>Antártida</v>
          </cell>
          <cell r="G9" t="str">
            <v>T2 - Segundo trimestre</v>
          </cell>
        </row>
        <row r="10">
          <cell r="C10" t="str">
            <v xml:space="preserve"> Pueblo Viejo</v>
          </cell>
          <cell r="E10" t="str">
            <v>Antigua y Barbuda</v>
          </cell>
          <cell r="G10" t="str">
            <v>T3 - Tercer trimestre</v>
          </cell>
        </row>
        <row r="11">
          <cell r="C11" t="str">
            <v xml:space="preserve"> Sabana Yegua</v>
          </cell>
          <cell r="E11" t="str">
            <v>Arabia Saudita</v>
          </cell>
          <cell r="G11" t="str">
            <v>T4 - Cuarto trimestre</v>
          </cell>
        </row>
        <row r="12">
          <cell r="C12" t="str">
            <v xml:space="preserve"> Tábara Arriba</v>
          </cell>
          <cell r="E12" t="str">
            <v>Argelia</v>
          </cell>
          <cell r="G12" t="str">
            <v>B1 - Primer bimestre</v>
          </cell>
        </row>
        <row r="13">
          <cell r="C13" t="str">
            <v xml:space="preserve"> Neiba</v>
          </cell>
          <cell r="E13" t="str">
            <v>Argentina</v>
          </cell>
          <cell r="G13" t="str">
            <v>B2 - Segundo bimestre</v>
          </cell>
        </row>
        <row r="14">
          <cell r="C14" t="str">
            <v xml:space="preserve"> Galván</v>
          </cell>
          <cell r="E14" t="str">
            <v>Armenia</v>
          </cell>
          <cell r="G14" t="str">
            <v>B3 - Tercer bimestre</v>
          </cell>
        </row>
        <row r="15">
          <cell r="C15" t="str">
            <v xml:space="preserve"> Los Ríos</v>
          </cell>
          <cell r="E15" t="str">
            <v>Aruba</v>
          </cell>
          <cell r="G15" t="str">
            <v>B4 - Cuarto bimestre</v>
          </cell>
        </row>
        <row r="16">
          <cell r="C16" t="str">
            <v xml:space="preserve"> Tamayo</v>
          </cell>
          <cell r="E16" t="str">
            <v>Australia</v>
          </cell>
          <cell r="G16" t="str">
            <v>B5 - Quinto bimestre</v>
          </cell>
        </row>
        <row r="17">
          <cell r="C17" t="str">
            <v xml:space="preserve"> Villa Jaragua</v>
          </cell>
          <cell r="E17" t="str">
            <v>Austria</v>
          </cell>
          <cell r="G17" t="str">
            <v>B6 - Sexto bimestre</v>
          </cell>
        </row>
        <row r="18">
          <cell r="C18" t="str">
            <v xml:space="preserve"> Barahona</v>
          </cell>
          <cell r="E18" t="str">
            <v>Azerbaiyán</v>
          </cell>
          <cell r="G18" t="str">
            <v>NE - No especificado</v>
          </cell>
        </row>
        <row r="19">
          <cell r="B19" t="str">
            <v>Especialidad</v>
          </cell>
          <cell r="C19" t="str">
            <v xml:space="preserve"> Cabral</v>
          </cell>
          <cell r="E19" t="str">
            <v>Bahamas</v>
          </cell>
        </row>
        <row r="20">
          <cell r="B20" t="str">
            <v>Maestría</v>
          </cell>
          <cell r="C20" t="str">
            <v xml:space="preserve"> El Peñón</v>
          </cell>
          <cell r="E20" t="str">
            <v>Bahréin</v>
          </cell>
        </row>
        <row r="21">
          <cell r="B21" t="str">
            <v>Doctorado</v>
          </cell>
          <cell r="C21" t="str">
            <v xml:space="preserve"> Enriquillo</v>
          </cell>
          <cell r="E21" t="str">
            <v>Bangladés</v>
          </cell>
        </row>
        <row r="22">
          <cell r="C22" t="str">
            <v xml:space="preserve"> Fundación</v>
          </cell>
          <cell r="E22" t="str">
            <v>Barbados</v>
          </cell>
        </row>
        <row r="23">
          <cell r="C23" t="str">
            <v xml:space="preserve"> Jaquimeyes</v>
          </cell>
          <cell r="E23" t="str">
            <v>Bélgica</v>
          </cell>
        </row>
        <row r="24">
          <cell r="C24" t="str">
            <v xml:space="preserve"> La Ciénaga</v>
          </cell>
          <cell r="E24" t="str">
            <v>Belice</v>
          </cell>
        </row>
        <row r="25">
          <cell r="C25" t="str">
            <v xml:space="preserve"> Las Salinas</v>
          </cell>
          <cell r="E25" t="str">
            <v>Benin</v>
          </cell>
        </row>
        <row r="26">
          <cell r="C26" t="str">
            <v xml:space="preserve"> Paraíso</v>
          </cell>
          <cell r="E26" t="str">
            <v>Bhután</v>
          </cell>
        </row>
        <row r="27">
          <cell r="C27" t="str">
            <v xml:space="preserve"> Polo</v>
          </cell>
          <cell r="E27" t="str">
            <v>Bielorrusia</v>
          </cell>
        </row>
        <row r="28">
          <cell r="C28" t="str">
            <v xml:space="preserve"> Vicente Noble</v>
          </cell>
          <cell r="E28" t="str">
            <v>Bolivia</v>
          </cell>
        </row>
        <row r="29">
          <cell r="C29" t="str">
            <v xml:space="preserve"> Dajabón</v>
          </cell>
          <cell r="E29" t="str">
            <v>Bosnia y Herzegovina</v>
          </cell>
        </row>
        <row r="30">
          <cell r="C30" t="str">
            <v xml:space="preserve"> El Pino</v>
          </cell>
          <cell r="E30" t="str">
            <v>Botsuana</v>
          </cell>
        </row>
        <row r="31">
          <cell r="C31" t="str">
            <v xml:space="preserve"> Loma de Cabrera</v>
          </cell>
          <cell r="E31" t="str">
            <v>Brasil</v>
          </cell>
        </row>
        <row r="32">
          <cell r="C32" t="str">
            <v xml:space="preserve"> Partido</v>
          </cell>
          <cell r="E32" t="str">
            <v>Brunéi</v>
          </cell>
        </row>
        <row r="33">
          <cell r="C33" t="str">
            <v xml:space="preserve"> Restauración</v>
          </cell>
          <cell r="E33" t="str">
            <v>Bulgaria</v>
          </cell>
        </row>
        <row r="34">
          <cell r="C34" t="str">
            <v xml:space="preserve"> San Francisco de Macorís</v>
          </cell>
          <cell r="E34" t="str">
            <v>Burkina Faso</v>
          </cell>
        </row>
        <row r="35">
          <cell r="C35" t="str">
            <v xml:space="preserve"> Arenoso</v>
          </cell>
          <cell r="E35" t="str">
            <v>Burundi</v>
          </cell>
        </row>
        <row r="36">
          <cell r="C36" t="str">
            <v xml:space="preserve"> Castillo</v>
          </cell>
          <cell r="E36" t="str">
            <v>Cabo Verde</v>
          </cell>
        </row>
        <row r="37">
          <cell r="C37" t="str">
            <v xml:space="preserve"> Eugenio María de Hostos</v>
          </cell>
          <cell r="E37" t="str">
            <v>Camboya</v>
          </cell>
        </row>
        <row r="38">
          <cell r="C38" t="str">
            <v xml:space="preserve"> Las Guáranas</v>
          </cell>
          <cell r="E38" t="str">
            <v>Camerún</v>
          </cell>
        </row>
        <row r="39">
          <cell r="C39" t="str">
            <v xml:space="preserve"> Pimentel</v>
          </cell>
          <cell r="E39" t="str">
            <v>Canadá</v>
          </cell>
        </row>
        <row r="40">
          <cell r="C40" t="str">
            <v xml:space="preserve"> Villa Riva</v>
          </cell>
          <cell r="E40" t="str">
            <v>Chad</v>
          </cell>
        </row>
        <row r="41">
          <cell r="C41" t="str">
            <v xml:space="preserve"> El Seibo</v>
          </cell>
          <cell r="E41" t="str">
            <v>Chile</v>
          </cell>
        </row>
        <row r="42">
          <cell r="C42" t="str">
            <v xml:space="preserve"> Miches</v>
          </cell>
          <cell r="E42" t="str">
            <v>China</v>
          </cell>
        </row>
        <row r="43">
          <cell r="C43" t="str">
            <v xml:space="preserve"> Comendador</v>
          </cell>
          <cell r="E43" t="str">
            <v>Chipre</v>
          </cell>
        </row>
        <row r="44">
          <cell r="C44" t="str">
            <v> Bánica</v>
          </cell>
          <cell r="E44" t="str">
            <v>Ciudad del Vaticano</v>
          </cell>
        </row>
        <row r="45">
          <cell r="C45" t="str">
            <v xml:space="preserve"> El Llano</v>
          </cell>
          <cell r="E45" t="str">
            <v>Colombia</v>
          </cell>
        </row>
        <row r="46">
          <cell r="C46" t="str">
            <v xml:space="preserve"> Hondo Valle</v>
          </cell>
          <cell r="E46" t="str">
            <v>Comoras</v>
          </cell>
        </row>
        <row r="47">
          <cell r="C47" t="str">
            <v xml:space="preserve"> Juan Santiago</v>
          </cell>
          <cell r="E47" t="str">
            <v>Congo</v>
          </cell>
        </row>
        <row r="48">
          <cell r="C48" t="str">
            <v xml:space="preserve"> Pedro Santana</v>
          </cell>
          <cell r="E48" t="str">
            <v>Corea</v>
          </cell>
        </row>
        <row r="49">
          <cell r="C49" t="str">
            <v xml:space="preserve"> Moca</v>
          </cell>
          <cell r="E49" t="str">
            <v>Costa de Marfil</v>
          </cell>
        </row>
        <row r="50">
          <cell r="C50" t="str">
            <v xml:space="preserve"> Cayetano Germosén</v>
          </cell>
          <cell r="E50" t="str">
            <v>Costa Rica</v>
          </cell>
        </row>
        <row r="51">
          <cell r="C51" t="str">
            <v xml:space="preserve"> Gaspar Hernández</v>
          </cell>
          <cell r="E51" t="str">
            <v>Croacia</v>
          </cell>
        </row>
        <row r="52">
          <cell r="C52" t="str">
            <v xml:space="preserve"> Jamao al Norte</v>
          </cell>
          <cell r="E52" t="str">
            <v>Cuba</v>
          </cell>
        </row>
        <row r="53">
          <cell r="C53" t="str">
            <v xml:space="preserve"> Hato Mayor del Rey</v>
          </cell>
          <cell r="E53" t="str">
            <v>Curazao</v>
          </cell>
        </row>
        <row r="54">
          <cell r="C54" t="str">
            <v xml:space="preserve"> El Valle</v>
          </cell>
          <cell r="E54" t="str">
            <v>Dinamarca</v>
          </cell>
        </row>
        <row r="55">
          <cell r="C55" t="str">
            <v xml:space="preserve"> Sabana de la Mar</v>
          </cell>
          <cell r="E55" t="str">
            <v>Dominica</v>
          </cell>
        </row>
        <row r="56">
          <cell r="C56" t="str">
            <v xml:space="preserve"> Salcedo</v>
          </cell>
          <cell r="E56" t="str">
            <v>Ecuador</v>
          </cell>
        </row>
        <row r="57">
          <cell r="C57" t="str">
            <v xml:space="preserve"> Tenares</v>
          </cell>
          <cell r="E57" t="str">
            <v>Egipto</v>
          </cell>
        </row>
        <row r="58">
          <cell r="C58" t="str">
            <v xml:space="preserve"> Villa Tapia</v>
          </cell>
          <cell r="E58" t="str">
            <v>El Salvador</v>
          </cell>
        </row>
        <row r="59">
          <cell r="C59" t="str">
            <v xml:space="preserve"> Jimaní</v>
          </cell>
          <cell r="E59" t="str">
            <v>Emiratos Árabes Unidos</v>
          </cell>
        </row>
        <row r="60">
          <cell r="C60" t="str">
            <v xml:space="preserve"> Cristóbal</v>
          </cell>
          <cell r="E60" t="str">
            <v>Eritrea</v>
          </cell>
        </row>
        <row r="61">
          <cell r="C61" t="str">
            <v xml:space="preserve"> Duvergé</v>
          </cell>
          <cell r="E61" t="str">
            <v>Eslovaquia</v>
          </cell>
        </row>
        <row r="62">
          <cell r="C62" t="str">
            <v xml:space="preserve"> La Descubierta</v>
          </cell>
          <cell r="E62" t="str">
            <v>Eslovenia</v>
          </cell>
        </row>
        <row r="63">
          <cell r="C63" t="str">
            <v xml:space="preserve"> Mella</v>
          </cell>
          <cell r="E63" t="str">
            <v>España</v>
          </cell>
        </row>
        <row r="64">
          <cell r="C64" t="str">
            <v xml:space="preserve"> Postrer Río</v>
          </cell>
          <cell r="E64" t="str">
            <v>Estados Unidos de América</v>
          </cell>
        </row>
        <row r="65">
          <cell r="C65" t="str">
            <v xml:space="preserve"> Higüey</v>
          </cell>
          <cell r="E65" t="str">
            <v>Estonia</v>
          </cell>
        </row>
        <row r="66">
          <cell r="C66" t="str">
            <v xml:space="preserve"> San Rafael del Yuma</v>
          </cell>
          <cell r="E66" t="str">
            <v>Etiopía</v>
          </cell>
        </row>
        <row r="67">
          <cell r="C67" t="str">
            <v xml:space="preserve"> La Romana</v>
          </cell>
          <cell r="E67" t="str">
            <v>Filipinas</v>
          </cell>
        </row>
        <row r="68">
          <cell r="C68" t="str">
            <v xml:space="preserve"> Guaymate</v>
          </cell>
          <cell r="E68" t="str">
            <v>Finlandia</v>
          </cell>
        </row>
        <row r="69">
          <cell r="C69" t="str">
            <v xml:space="preserve"> Villa Hermosa</v>
          </cell>
          <cell r="E69" t="str">
            <v>Fiyi</v>
          </cell>
        </row>
        <row r="70">
          <cell r="C70" t="str">
            <v xml:space="preserve"> La Concepción de La Vega</v>
          </cell>
          <cell r="E70" t="str">
            <v>Francia</v>
          </cell>
        </row>
        <row r="71">
          <cell r="C71" t="str">
            <v xml:space="preserve"> Constanza</v>
          </cell>
          <cell r="E71" t="str">
            <v>Gabón</v>
          </cell>
        </row>
        <row r="72">
          <cell r="C72" t="str">
            <v xml:space="preserve"> Jarabacoa</v>
          </cell>
          <cell r="E72" t="str">
            <v>Gambia</v>
          </cell>
        </row>
        <row r="73">
          <cell r="C73" t="str">
            <v xml:space="preserve"> Jima Abajo</v>
          </cell>
          <cell r="E73" t="str">
            <v>Georgia</v>
          </cell>
        </row>
        <row r="74">
          <cell r="C74" t="str">
            <v xml:space="preserve"> Nagua</v>
          </cell>
          <cell r="E74" t="str">
            <v>Ghana</v>
          </cell>
        </row>
        <row r="75">
          <cell r="C75" t="str">
            <v xml:space="preserve"> Cabrera</v>
          </cell>
          <cell r="E75" t="str">
            <v>Granada</v>
          </cell>
        </row>
        <row r="76">
          <cell r="C76" t="str">
            <v xml:space="preserve"> El Factor</v>
          </cell>
          <cell r="E76" t="str">
            <v>Grecia</v>
          </cell>
        </row>
        <row r="77">
          <cell r="C77" t="str">
            <v xml:space="preserve"> Río San Juan</v>
          </cell>
          <cell r="E77" t="str">
            <v>Groenlandia</v>
          </cell>
        </row>
        <row r="78">
          <cell r="C78" t="str">
            <v xml:space="preserve"> Bonao</v>
          </cell>
          <cell r="E78" t="str">
            <v>Guadalupe</v>
          </cell>
        </row>
        <row r="79">
          <cell r="C79" t="str">
            <v xml:space="preserve"> Maimón</v>
          </cell>
          <cell r="E79" t="str">
            <v>Guam</v>
          </cell>
        </row>
        <row r="80">
          <cell r="C80" t="str">
            <v xml:space="preserve"> Piedra Blanca</v>
          </cell>
          <cell r="E80" t="str">
            <v>Guatemala</v>
          </cell>
        </row>
        <row r="81">
          <cell r="C81" t="str">
            <v xml:space="preserve"> Montecristi</v>
          </cell>
          <cell r="E81" t="str">
            <v>Guayana Francesa</v>
          </cell>
        </row>
        <row r="82">
          <cell r="C82" t="str">
            <v xml:space="preserve"> Castañuela</v>
          </cell>
          <cell r="E82" t="str">
            <v>Guernesey</v>
          </cell>
        </row>
        <row r="83">
          <cell r="C83" t="str">
            <v xml:space="preserve"> Guayubín</v>
          </cell>
          <cell r="E83" t="str">
            <v>Guinea</v>
          </cell>
        </row>
        <row r="84">
          <cell r="C84" t="str">
            <v xml:space="preserve"> Las Matas de Santa Cruz</v>
          </cell>
          <cell r="E84" t="str">
            <v>Guinea Ecuatorial</v>
          </cell>
        </row>
        <row r="85">
          <cell r="C85" t="str">
            <v xml:space="preserve"> Pepillo Salcedo</v>
          </cell>
          <cell r="E85" t="str">
            <v>Guinea-Bissau</v>
          </cell>
        </row>
        <row r="86">
          <cell r="C86" t="str">
            <v xml:space="preserve"> Villa Vásquez</v>
          </cell>
          <cell r="E86" t="str">
            <v>Guyana</v>
          </cell>
        </row>
        <row r="87">
          <cell r="C87" t="str">
            <v xml:space="preserve"> Monte Plata</v>
          </cell>
          <cell r="E87" t="str">
            <v>Haití</v>
          </cell>
        </row>
        <row r="88">
          <cell r="C88" t="str">
            <v xml:space="preserve"> Bayaguana</v>
          </cell>
          <cell r="E88" t="str">
            <v>Honduras</v>
          </cell>
        </row>
        <row r="89">
          <cell r="C89" t="str">
            <v xml:space="preserve"> Peralvillo</v>
          </cell>
          <cell r="E89" t="str">
            <v>Hong Kong</v>
          </cell>
        </row>
        <row r="90">
          <cell r="C90" t="str">
            <v>Sabana Grande de Boyá</v>
          </cell>
          <cell r="E90" t="str">
            <v>Hungría</v>
          </cell>
        </row>
        <row r="91">
          <cell r="C91" t="str">
            <v>Yamasá</v>
          </cell>
          <cell r="E91" t="str">
            <v>India</v>
          </cell>
        </row>
        <row r="92">
          <cell r="C92" t="str">
            <v xml:space="preserve"> Pedernales</v>
          </cell>
          <cell r="E92" t="str">
            <v>Indonesia</v>
          </cell>
        </row>
        <row r="93">
          <cell r="C93" t="str">
            <v xml:space="preserve"> Oviedo</v>
          </cell>
          <cell r="E93" t="str">
            <v>Irán</v>
          </cell>
        </row>
        <row r="94">
          <cell r="C94" t="str">
            <v xml:space="preserve"> Baní</v>
          </cell>
          <cell r="E94" t="str">
            <v>Iraq</v>
          </cell>
        </row>
        <row r="95">
          <cell r="C95" t="str">
            <v xml:space="preserve"> Nizao</v>
          </cell>
          <cell r="E95" t="str">
            <v>Irlanda</v>
          </cell>
        </row>
        <row r="96">
          <cell r="C96" t="str">
            <v xml:space="preserve"> Puerto Plata</v>
          </cell>
          <cell r="E96" t="str">
            <v>Isla Bouvet</v>
          </cell>
        </row>
        <row r="97">
          <cell r="C97" t="str">
            <v xml:space="preserve"> Altamira</v>
          </cell>
          <cell r="E97" t="str">
            <v>Isla de Man</v>
          </cell>
        </row>
        <row r="98">
          <cell r="C98" t="str">
            <v xml:space="preserve"> Guananico</v>
          </cell>
          <cell r="E98" t="str">
            <v>Isla de Navidad</v>
          </cell>
        </row>
        <row r="99">
          <cell r="C99" t="str">
            <v xml:space="preserve"> Imbert</v>
          </cell>
          <cell r="E99" t="str">
            <v>Isla Norfolk</v>
          </cell>
        </row>
        <row r="100">
          <cell r="C100" t="str">
            <v xml:space="preserve"> Los Hidalgos</v>
          </cell>
          <cell r="E100" t="str">
            <v>Islandia</v>
          </cell>
        </row>
        <row r="101">
          <cell r="C101" t="str">
            <v xml:space="preserve"> Luperón</v>
          </cell>
          <cell r="E101" t="str">
            <v>Islas Aland</v>
          </cell>
        </row>
        <row r="102">
          <cell r="C102" t="str">
            <v xml:space="preserve"> Sosúa</v>
          </cell>
          <cell r="E102" t="str">
            <v>Islas Caimán</v>
          </cell>
        </row>
        <row r="103">
          <cell r="C103" t="str">
            <v xml:space="preserve"> Villa Isabela</v>
          </cell>
          <cell r="E103" t="str">
            <v>Islas Cocos</v>
          </cell>
        </row>
        <row r="104">
          <cell r="C104" t="str">
            <v xml:space="preserve"> Villa Montellano</v>
          </cell>
          <cell r="E104" t="str">
            <v>Islas Cook</v>
          </cell>
        </row>
        <row r="105">
          <cell r="C105" t="str">
            <v xml:space="preserve"> Samaná</v>
          </cell>
          <cell r="E105" t="str">
            <v>Islas Feroe</v>
          </cell>
        </row>
        <row r="106">
          <cell r="C106" t="str">
            <v xml:space="preserve"> Las Terrenas</v>
          </cell>
          <cell r="E106" t="str">
            <v>Islas Georgias del Sur y Sandwich del Sur</v>
          </cell>
        </row>
        <row r="107">
          <cell r="C107" t="str">
            <v xml:space="preserve"> Sánchez</v>
          </cell>
          <cell r="E107" t="str">
            <v>Islas Heard y McDonald</v>
          </cell>
        </row>
        <row r="108">
          <cell r="C108" t="str">
            <v xml:space="preserve"> San Cristóbal</v>
          </cell>
          <cell r="E108" t="str">
            <v>Islas Malvinas</v>
          </cell>
        </row>
        <row r="109">
          <cell r="C109" t="str">
            <v xml:space="preserve"> Bajos de Haina</v>
          </cell>
          <cell r="E109" t="str">
            <v>Islas Marianas del Norte</v>
          </cell>
        </row>
        <row r="110">
          <cell r="C110" t="str">
            <v xml:space="preserve"> Cambita Garabito</v>
          </cell>
          <cell r="E110" t="str">
            <v>Islas Marshall</v>
          </cell>
        </row>
        <row r="111">
          <cell r="C111" t="str">
            <v xml:space="preserve"> Los Cacaos</v>
          </cell>
          <cell r="E111" t="str">
            <v>Islas Pitcairn</v>
          </cell>
        </row>
        <row r="112">
          <cell r="C112" t="str">
            <v xml:space="preserve"> Sabana Grande de Palenque</v>
          </cell>
          <cell r="E112" t="str">
            <v>Islas Salomón</v>
          </cell>
        </row>
        <row r="113">
          <cell r="C113" t="str">
            <v xml:space="preserve"> San Gregorio de Nigua</v>
          </cell>
          <cell r="E113" t="str">
            <v>Islas Turcas y Caicos</v>
          </cell>
        </row>
        <row r="114">
          <cell r="C114" t="str">
            <v xml:space="preserve"> Villa Altagracia</v>
          </cell>
          <cell r="E114" t="str">
            <v>Islas ultramarinas de Estados Unidos</v>
          </cell>
        </row>
        <row r="115">
          <cell r="C115" t="str">
            <v xml:space="preserve"> Yaguate</v>
          </cell>
          <cell r="E115" t="str">
            <v>Islas Vírgenes Británicas</v>
          </cell>
        </row>
        <row r="116">
          <cell r="C116" t="str">
            <v xml:space="preserve"> San José de Ocoa</v>
          </cell>
          <cell r="E116" t="str">
            <v>Islas Vírgenes de los Estados Unidos</v>
          </cell>
        </row>
        <row r="117">
          <cell r="C117" t="str">
            <v xml:space="preserve"> Rancho Arriba</v>
          </cell>
          <cell r="E117" t="str">
            <v>Israel</v>
          </cell>
        </row>
        <row r="118">
          <cell r="C118" t="str">
            <v xml:space="preserve"> Sabana Larga</v>
          </cell>
          <cell r="E118" t="str">
            <v>Italia</v>
          </cell>
        </row>
        <row r="119">
          <cell r="C119" t="str">
            <v xml:space="preserve"> San Juan de la Maguana</v>
          </cell>
          <cell r="E119" t="str">
            <v>Jamaica</v>
          </cell>
        </row>
        <row r="120">
          <cell r="C120" t="str">
            <v xml:space="preserve"> Bohechío</v>
          </cell>
          <cell r="E120" t="str">
            <v>Japón</v>
          </cell>
        </row>
        <row r="121">
          <cell r="C121" t="str">
            <v xml:space="preserve"> El Cercado</v>
          </cell>
          <cell r="E121" t="str">
            <v>Jersey</v>
          </cell>
        </row>
        <row r="122">
          <cell r="C122" t="str">
            <v xml:space="preserve"> Juan de Herrera</v>
          </cell>
          <cell r="E122" t="str">
            <v>Jordania</v>
          </cell>
        </row>
        <row r="123">
          <cell r="C123" t="str">
            <v xml:space="preserve"> Las Matas de Farfán</v>
          </cell>
          <cell r="E123" t="str">
            <v>Kazajistán</v>
          </cell>
        </row>
        <row r="124">
          <cell r="C124" t="str">
            <v xml:space="preserve"> Vallejuelo</v>
          </cell>
          <cell r="E124" t="str">
            <v>Kenia</v>
          </cell>
        </row>
        <row r="125">
          <cell r="C125" t="str">
            <v xml:space="preserve"> San Pedro de Macorís</v>
          </cell>
          <cell r="E125" t="str">
            <v>Kirguistán</v>
          </cell>
        </row>
        <row r="126">
          <cell r="C126" t="str">
            <v xml:space="preserve"> Consuelo</v>
          </cell>
          <cell r="E126" t="str">
            <v>Kiribati</v>
          </cell>
        </row>
        <row r="127">
          <cell r="C127" t="str">
            <v xml:space="preserve"> Guayacanes</v>
          </cell>
          <cell r="E127" t="str">
            <v>Kuwait</v>
          </cell>
        </row>
        <row r="128">
          <cell r="C128" t="str">
            <v xml:space="preserve"> Quisqueya</v>
          </cell>
          <cell r="E128" t="str">
            <v>Laos</v>
          </cell>
        </row>
        <row r="129">
          <cell r="C129" t="str">
            <v xml:space="preserve"> Ramón Santana</v>
          </cell>
          <cell r="E129" t="str">
            <v>Lesotho</v>
          </cell>
        </row>
        <row r="130">
          <cell r="C130" t="str">
            <v xml:space="preserve"> San José de Los Llanos</v>
          </cell>
          <cell r="E130" t="str">
            <v>Letonia</v>
          </cell>
        </row>
        <row r="131">
          <cell r="C131" t="str">
            <v xml:space="preserve"> Cotuí</v>
          </cell>
          <cell r="E131" t="str">
            <v>Líbano</v>
          </cell>
        </row>
        <row r="132">
          <cell r="C132" t="str">
            <v xml:space="preserve"> Cevicos</v>
          </cell>
          <cell r="E132" t="str">
            <v>Liberia</v>
          </cell>
        </row>
        <row r="133">
          <cell r="C133" t="str">
            <v xml:space="preserve"> Fantino</v>
          </cell>
          <cell r="E133" t="str">
            <v>Libia</v>
          </cell>
        </row>
        <row r="134">
          <cell r="C134" t="str">
            <v xml:space="preserve"> La Mata</v>
          </cell>
          <cell r="E134" t="str">
            <v>Liechtenstein</v>
          </cell>
        </row>
        <row r="135">
          <cell r="C135" t="str">
            <v xml:space="preserve"> Santiago</v>
          </cell>
          <cell r="E135" t="str">
            <v>Luxemburgo</v>
          </cell>
        </row>
        <row r="136">
          <cell r="C136" t="str">
            <v xml:space="preserve"> Bisonó</v>
          </cell>
          <cell r="E136" t="str">
            <v>Macao</v>
          </cell>
        </row>
        <row r="137">
          <cell r="C137" t="str">
            <v xml:space="preserve"> Jánico</v>
          </cell>
          <cell r="E137" t="str">
            <v>Macedonia</v>
          </cell>
        </row>
        <row r="138">
          <cell r="C138" t="str">
            <v xml:space="preserve"> Licey al Medio</v>
          </cell>
          <cell r="E138" t="str">
            <v>Madagascar</v>
          </cell>
        </row>
        <row r="139">
          <cell r="C139" t="str">
            <v xml:space="preserve"> Puñal</v>
          </cell>
          <cell r="E139" t="str">
            <v>Malasia</v>
          </cell>
        </row>
        <row r="140">
          <cell r="C140" t="str">
            <v xml:space="preserve"> Sabana Iglesia</v>
          </cell>
          <cell r="E140" t="str">
            <v>Malawi</v>
          </cell>
        </row>
        <row r="141">
          <cell r="C141" t="str">
            <v xml:space="preserve"> San José de las Matas</v>
          </cell>
          <cell r="E141" t="str">
            <v>Maldivas</v>
          </cell>
        </row>
        <row r="142">
          <cell r="C142" t="str">
            <v xml:space="preserve"> Tamboril</v>
          </cell>
          <cell r="E142" t="str">
            <v>Mali</v>
          </cell>
        </row>
        <row r="143">
          <cell r="C143" t="str">
            <v xml:space="preserve"> Villa González</v>
          </cell>
          <cell r="E143" t="str">
            <v>Malta</v>
          </cell>
        </row>
        <row r="144">
          <cell r="C144" t="str">
            <v xml:space="preserve"> San Ignacio de Sabaneta</v>
          </cell>
          <cell r="E144" t="str">
            <v>Marruecos</v>
          </cell>
        </row>
        <row r="145">
          <cell r="C145" t="str">
            <v xml:space="preserve"> Los Almácigos</v>
          </cell>
          <cell r="E145" t="str">
            <v>Martinica</v>
          </cell>
        </row>
        <row r="146">
          <cell r="C146" t="str">
            <v xml:space="preserve"> Monción</v>
          </cell>
          <cell r="E146" t="str">
            <v>Mauricio</v>
          </cell>
        </row>
        <row r="147">
          <cell r="C147" t="str">
            <v xml:space="preserve"> Santo Domingo Este</v>
          </cell>
          <cell r="E147" t="str">
            <v>Mayotte</v>
          </cell>
        </row>
        <row r="148">
          <cell r="C148" t="str">
            <v xml:space="preserve"> Boca Chica</v>
          </cell>
          <cell r="E148" t="str">
            <v>México</v>
          </cell>
        </row>
        <row r="149">
          <cell r="C149" t="str">
            <v xml:space="preserve"> Los Alcarrizos</v>
          </cell>
          <cell r="E149" t="str">
            <v>Micronesia</v>
          </cell>
        </row>
        <row r="150">
          <cell r="C150" t="str">
            <v xml:space="preserve"> Pedro Brand</v>
          </cell>
          <cell r="E150" t="str">
            <v>Moldavia</v>
          </cell>
        </row>
        <row r="151">
          <cell r="C151" t="str">
            <v xml:space="preserve"> San Antonio de Guerra</v>
          </cell>
          <cell r="E151" t="str">
            <v>Mónaco</v>
          </cell>
        </row>
        <row r="152">
          <cell r="C152" t="str">
            <v xml:space="preserve"> Santo Domingo Norte</v>
          </cell>
          <cell r="E152" t="str">
            <v>Mongolia</v>
          </cell>
        </row>
        <row r="153">
          <cell r="C153" t="str">
            <v xml:space="preserve"> Santo Domingo Oeste</v>
          </cell>
          <cell r="E153" t="str">
            <v>Montserrat</v>
          </cell>
        </row>
        <row r="154">
          <cell r="C154" t="str">
            <v xml:space="preserve"> Mao</v>
          </cell>
          <cell r="E154" t="str">
            <v>Mozambique</v>
          </cell>
        </row>
        <row r="155">
          <cell r="C155" t="str">
            <v xml:space="preserve"> Esperanza</v>
          </cell>
          <cell r="E155" t="str">
            <v>Myanmar</v>
          </cell>
        </row>
        <row r="156">
          <cell r="C156" t="str">
            <v xml:space="preserve"> Laguna Salada</v>
          </cell>
          <cell r="E156" t="str">
            <v>Namibia</v>
          </cell>
        </row>
        <row r="157">
          <cell r="E157" t="str">
            <v>Nauru</v>
          </cell>
        </row>
        <row r="158">
          <cell r="E158" t="str">
            <v>Nepal</v>
          </cell>
        </row>
        <row r="159">
          <cell r="E159" t="str">
            <v>Nicaragua</v>
          </cell>
        </row>
        <row r="160">
          <cell r="E160" t="str">
            <v>Níger</v>
          </cell>
        </row>
        <row r="161">
          <cell r="E161" t="str">
            <v>Nigeria</v>
          </cell>
        </row>
        <row r="162">
          <cell r="E162" t="str">
            <v>Niue</v>
          </cell>
        </row>
        <row r="163">
          <cell r="E163" t="str">
            <v>Noruega</v>
          </cell>
        </row>
        <row r="164">
          <cell r="E164" t="str">
            <v>Nueva Caledonia</v>
          </cell>
        </row>
        <row r="165">
          <cell r="E165" t="str">
            <v>Nueva Zelanda</v>
          </cell>
        </row>
        <row r="166">
          <cell r="E166" t="str">
            <v>Omán</v>
          </cell>
        </row>
        <row r="167">
          <cell r="E167" t="str">
            <v>Países Bajos</v>
          </cell>
        </row>
        <row r="168">
          <cell r="E168" t="str">
            <v>Pakistán</v>
          </cell>
        </row>
        <row r="169">
          <cell r="E169" t="str">
            <v>Palau</v>
          </cell>
        </row>
        <row r="170">
          <cell r="E170" t="str">
            <v>Palestina</v>
          </cell>
        </row>
        <row r="171">
          <cell r="E171" t="str">
            <v>Panamá</v>
          </cell>
        </row>
        <row r="172">
          <cell r="E172" t="str">
            <v>Papúa Nueva Guinea</v>
          </cell>
        </row>
        <row r="173">
          <cell r="E173" t="str">
            <v>Paraguay</v>
          </cell>
        </row>
        <row r="174">
          <cell r="E174" t="str">
            <v>Perú</v>
          </cell>
        </row>
        <row r="175">
          <cell r="E175" t="str">
            <v>Polinesia Francesa</v>
          </cell>
        </row>
        <row r="176">
          <cell r="E176" t="str">
            <v>Polonia</v>
          </cell>
        </row>
        <row r="177">
          <cell r="E177" t="str">
            <v>Portugal</v>
          </cell>
        </row>
        <row r="178">
          <cell r="E178" t="str">
            <v>Puerto Rico</v>
          </cell>
        </row>
        <row r="179">
          <cell r="E179" t="str">
            <v>Qatar</v>
          </cell>
        </row>
        <row r="180">
          <cell r="E180" t="str">
            <v>Reino Unido</v>
          </cell>
        </row>
        <row r="181">
          <cell r="E181" t="str">
            <v>República Centroafricana</v>
          </cell>
        </row>
        <row r="182">
          <cell r="E182" t="str">
            <v>República Checa</v>
          </cell>
        </row>
        <row r="183">
          <cell r="E183" t="str">
            <v>Reunión</v>
          </cell>
        </row>
        <row r="184">
          <cell r="E184" t="str">
            <v>Ruanda</v>
          </cell>
        </row>
        <row r="185">
          <cell r="E185" t="str">
            <v>Rumanía</v>
          </cell>
        </row>
        <row r="186">
          <cell r="E186" t="str">
            <v>Rusia</v>
          </cell>
        </row>
        <row r="187">
          <cell r="E187" t="str">
            <v>Samoa</v>
          </cell>
        </row>
        <row r="188">
          <cell r="E188" t="str">
            <v>Samoa Americana</v>
          </cell>
        </row>
        <row r="189">
          <cell r="E189" t="str">
            <v>San Cristóbal y Nieves</v>
          </cell>
        </row>
        <row r="190">
          <cell r="E190" t="str">
            <v>San Marino</v>
          </cell>
        </row>
        <row r="191">
          <cell r="E191" t="str">
            <v>San Pedro y Miquelón</v>
          </cell>
        </row>
        <row r="192">
          <cell r="E192" t="str">
            <v>San Vicente y las Granadinas</v>
          </cell>
        </row>
        <row r="193">
          <cell r="E193" t="str">
            <v>Santa Helena</v>
          </cell>
        </row>
        <row r="194">
          <cell r="E194" t="str">
            <v>Santa Lucía</v>
          </cell>
        </row>
        <row r="195">
          <cell r="E195" t="str">
            <v>Santo Tomé y Príncipe</v>
          </cell>
        </row>
        <row r="196">
          <cell r="E196" t="str">
            <v>Senegal</v>
          </cell>
        </row>
        <row r="197">
          <cell r="E197" t="str">
            <v>Seychelles</v>
          </cell>
        </row>
        <row r="198">
          <cell r="E198" t="str">
            <v>Sierra Leona</v>
          </cell>
        </row>
        <row r="199">
          <cell r="E199" t="str">
            <v>Singapur</v>
          </cell>
        </row>
        <row r="200">
          <cell r="E200" t="str">
            <v>Siria</v>
          </cell>
        </row>
        <row r="201">
          <cell r="E201" t="str">
            <v>Somalia</v>
          </cell>
        </row>
        <row r="202">
          <cell r="E202" t="str">
            <v>Sri Lanka</v>
          </cell>
        </row>
        <row r="203">
          <cell r="E203" t="str">
            <v>Suazilandia</v>
          </cell>
        </row>
        <row r="204">
          <cell r="E204" t="str">
            <v>Sudáfrica</v>
          </cell>
        </row>
        <row r="205">
          <cell r="E205" t="str">
            <v>Sudán</v>
          </cell>
        </row>
        <row r="206">
          <cell r="E206" t="str">
            <v>Suecia</v>
          </cell>
        </row>
        <row r="207">
          <cell r="E207" t="str">
            <v>Suiza</v>
          </cell>
        </row>
        <row r="208">
          <cell r="E208" t="str">
            <v>Surinam</v>
          </cell>
        </row>
        <row r="209">
          <cell r="E209" t="str">
            <v>Svalbard</v>
          </cell>
        </row>
        <row r="210">
          <cell r="E210" t="str">
            <v>Tailandia</v>
          </cell>
        </row>
        <row r="211">
          <cell r="E211" t="str">
            <v>Taiwán</v>
          </cell>
        </row>
        <row r="212">
          <cell r="E212" t="str">
            <v>Tanzania</v>
          </cell>
        </row>
        <row r="213">
          <cell r="E213" t="str">
            <v>Tayikistán</v>
          </cell>
        </row>
        <row r="214">
          <cell r="E214" t="str">
            <v>Territorio Británico del Océano Índico</v>
          </cell>
        </row>
        <row r="215">
          <cell r="E215" t="str">
            <v>Territorios Australes Franceses</v>
          </cell>
        </row>
        <row r="216">
          <cell r="E216" t="str">
            <v>Timor Oriental</v>
          </cell>
        </row>
        <row r="217">
          <cell r="E217" t="str">
            <v>Togo</v>
          </cell>
        </row>
        <row r="218">
          <cell r="E218" t="str">
            <v>Tokelau</v>
          </cell>
        </row>
        <row r="219">
          <cell r="E219" t="str">
            <v>Tonga</v>
          </cell>
        </row>
        <row r="220">
          <cell r="E220" t="str">
            <v>Trinidad y Tobago</v>
          </cell>
        </row>
        <row r="221">
          <cell r="E221" t="str">
            <v>Túnez</v>
          </cell>
        </row>
        <row r="222">
          <cell r="E222" t="str">
            <v>Turkmenistán</v>
          </cell>
        </row>
        <row r="223">
          <cell r="E223" t="str">
            <v>Turquía</v>
          </cell>
        </row>
        <row r="224">
          <cell r="E224" t="str">
            <v>Tuvalu</v>
          </cell>
        </row>
        <row r="225">
          <cell r="E225" t="str">
            <v>Ucrania</v>
          </cell>
        </row>
        <row r="226">
          <cell r="E226" t="str">
            <v>Uganda</v>
          </cell>
        </row>
        <row r="227">
          <cell r="E227" t="str">
            <v>Uruguay</v>
          </cell>
        </row>
        <row r="228">
          <cell r="E228" t="str">
            <v>Uzbekistán</v>
          </cell>
        </row>
        <row r="229">
          <cell r="E229" t="str">
            <v>Vanuatu</v>
          </cell>
        </row>
        <row r="230">
          <cell r="E230" t="str">
            <v>Venezuela</v>
          </cell>
        </row>
        <row r="231">
          <cell r="E231" t="str">
            <v>Vietnam</v>
          </cell>
        </row>
        <row r="232">
          <cell r="E232" t="str">
            <v>Wallis y Futuna</v>
          </cell>
        </row>
        <row r="233">
          <cell r="E233" t="str">
            <v>Yemen</v>
          </cell>
        </row>
        <row r="234">
          <cell r="E234" t="str">
            <v>Yibuti</v>
          </cell>
        </row>
        <row r="235">
          <cell r="E235" t="str">
            <v>Zaire</v>
          </cell>
        </row>
        <row r="236">
          <cell r="E236" t="str">
            <v>Zambia</v>
          </cell>
        </row>
        <row r="237">
          <cell r="E237" t="str">
            <v>Zimbabwe</v>
          </cell>
        </row>
      </sheetData>
      <sheetData sheetId="7"/>
      <sheetData sheetId="8"/>
      <sheetData sheetId="9">
        <row r="2">
          <cell r="D2" t="str">
            <v>No especificado</v>
          </cell>
          <cell r="E2" t="str">
            <v>FEMENINO</v>
          </cell>
          <cell r="F2" t="str">
            <v>A - Anual</v>
          </cell>
          <cell r="H2" t="str">
            <v>PRESENCIAL</v>
          </cell>
          <cell r="I2" t="str">
            <v xml:space="preserve"> Distrito Nacional</v>
          </cell>
        </row>
        <row r="3">
          <cell r="D3" t="str">
            <v>República Dominicana</v>
          </cell>
          <cell r="E3" t="str">
            <v>MASCULINO</v>
          </cell>
          <cell r="F3" t="str">
            <v>S1 - Primer semestre</v>
          </cell>
          <cell r="H3" t="str">
            <v>SEMIPRESENCIAL</v>
          </cell>
          <cell r="I3" t="str">
            <v xml:space="preserve"> Azua de Compostela</v>
          </cell>
        </row>
        <row r="4">
          <cell r="D4" t="str">
            <v>Afganistán</v>
          </cell>
          <cell r="F4" t="str">
            <v>S2 - Segundo semestre</v>
          </cell>
          <cell r="H4" t="str">
            <v>VIRTUAL</v>
          </cell>
          <cell r="I4" t="str">
            <v xml:space="preserve"> Estebanía</v>
          </cell>
        </row>
        <row r="5">
          <cell r="D5" t="str">
            <v>Albania</v>
          </cell>
          <cell r="F5" t="str">
            <v>C1 - Primer cuatrimestre</v>
          </cell>
          <cell r="I5" t="str">
            <v xml:space="preserve"> Guayabal</v>
          </cell>
        </row>
        <row r="6">
          <cell r="D6" t="str">
            <v>Alemania</v>
          </cell>
          <cell r="F6" t="str">
            <v>C2 - Segundo cuatrimestre</v>
          </cell>
          <cell r="I6" t="str">
            <v xml:space="preserve"> Las Charcas</v>
          </cell>
        </row>
        <row r="7">
          <cell r="D7" t="str">
            <v>Angola</v>
          </cell>
          <cell r="F7" t="str">
            <v>C3 - Tercer cuatrimestre</v>
          </cell>
          <cell r="I7" t="str">
            <v xml:space="preserve"> Las Yayas de Viajama</v>
          </cell>
        </row>
        <row r="8">
          <cell r="D8" t="str">
            <v>Anguilla</v>
          </cell>
          <cell r="F8" t="str">
            <v>T1 - Primer trimestre</v>
          </cell>
          <cell r="I8" t="str">
            <v xml:space="preserve"> Padre Las Casas</v>
          </cell>
        </row>
        <row r="9">
          <cell r="D9" t="str">
            <v>Antártida</v>
          </cell>
          <cell r="F9" t="str">
            <v>T2 - Segundo trimestre</v>
          </cell>
          <cell r="I9" t="str">
            <v xml:space="preserve"> Peralta</v>
          </cell>
        </row>
        <row r="10">
          <cell r="D10" t="str">
            <v>Antigua y Barbuda</v>
          </cell>
          <cell r="F10" t="str">
            <v>T3 - Tercer trimestre</v>
          </cell>
          <cell r="I10" t="str">
            <v xml:space="preserve"> Pueblo Viejo</v>
          </cell>
        </row>
        <row r="11">
          <cell r="D11" t="str">
            <v>Arabia Saudita</v>
          </cell>
          <cell r="F11" t="str">
            <v>T4 - Cuarto trimestre</v>
          </cell>
          <cell r="I11" t="str">
            <v xml:space="preserve"> Sabana Yegua</v>
          </cell>
        </row>
        <row r="12">
          <cell r="D12" t="str">
            <v>Argelia</v>
          </cell>
          <cell r="F12" t="str">
            <v>NE - No especificado</v>
          </cell>
          <cell r="I12" t="str">
            <v xml:space="preserve"> Tábara Arriba</v>
          </cell>
        </row>
        <row r="13">
          <cell r="D13" t="str">
            <v>Argentina</v>
          </cell>
          <cell r="I13" t="str">
            <v xml:space="preserve"> Neiba</v>
          </cell>
        </row>
        <row r="14">
          <cell r="D14" t="str">
            <v>Armenia</v>
          </cell>
          <cell r="I14" t="str">
            <v xml:space="preserve"> Galván</v>
          </cell>
        </row>
        <row r="15">
          <cell r="D15" t="str">
            <v>Aruba</v>
          </cell>
          <cell r="I15" t="str">
            <v xml:space="preserve"> Los Ríos</v>
          </cell>
        </row>
        <row r="16">
          <cell r="D16" t="str">
            <v>Australia</v>
          </cell>
          <cell r="I16" t="str">
            <v xml:space="preserve"> Tamayo</v>
          </cell>
        </row>
        <row r="17">
          <cell r="D17" t="str">
            <v>Austria</v>
          </cell>
          <cell r="I17" t="str">
            <v xml:space="preserve"> Villa Jaragua</v>
          </cell>
        </row>
        <row r="18">
          <cell r="D18" t="str">
            <v>Azerbaiyán</v>
          </cell>
          <cell r="I18" t="str">
            <v xml:space="preserve"> Barahona</v>
          </cell>
        </row>
        <row r="19">
          <cell r="D19" t="str">
            <v>Bahamas</v>
          </cell>
          <cell r="I19" t="str">
            <v xml:space="preserve"> Cabral</v>
          </cell>
        </row>
        <row r="20">
          <cell r="D20" t="str">
            <v>Bahréin</v>
          </cell>
          <cell r="I20" t="str">
            <v xml:space="preserve"> El Peñón</v>
          </cell>
        </row>
        <row r="21">
          <cell r="D21" t="str">
            <v>Bangladés</v>
          </cell>
          <cell r="I21" t="str">
            <v xml:space="preserve"> Enriquillo</v>
          </cell>
        </row>
        <row r="22">
          <cell r="D22" t="str">
            <v>Barbados</v>
          </cell>
          <cell r="I22" t="str">
            <v xml:space="preserve"> Fundación</v>
          </cell>
        </row>
        <row r="23">
          <cell r="D23" t="str">
            <v>Bélgica</v>
          </cell>
          <cell r="I23" t="str">
            <v xml:space="preserve"> Jaquimeyes</v>
          </cell>
        </row>
        <row r="24">
          <cell r="D24" t="str">
            <v>Belice</v>
          </cell>
          <cell r="I24" t="str">
            <v xml:space="preserve"> La Ciénaga</v>
          </cell>
        </row>
        <row r="25">
          <cell r="D25" t="str">
            <v>Benin</v>
          </cell>
          <cell r="I25" t="str">
            <v xml:space="preserve"> Las Salinas</v>
          </cell>
        </row>
        <row r="26">
          <cell r="D26" t="str">
            <v>Bhután</v>
          </cell>
          <cell r="I26" t="str">
            <v xml:space="preserve"> Paraíso</v>
          </cell>
        </row>
        <row r="27">
          <cell r="D27" t="str">
            <v>Bielorrusia</v>
          </cell>
          <cell r="I27" t="str">
            <v xml:space="preserve"> Polo</v>
          </cell>
        </row>
        <row r="28">
          <cell r="D28" t="str">
            <v>Bolivia</v>
          </cell>
          <cell r="I28" t="str">
            <v xml:space="preserve"> Vicente Noble</v>
          </cell>
        </row>
        <row r="29">
          <cell r="D29" t="str">
            <v>Bosnia y Herzegovina</v>
          </cell>
          <cell r="I29" t="str">
            <v xml:space="preserve"> Dajabón</v>
          </cell>
        </row>
        <row r="30">
          <cell r="D30" t="str">
            <v>Botsuana</v>
          </cell>
          <cell r="I30" t="str">
            <v xml:space="preserve"> El Pino</v>
          </cell>
        </row>
        <row r="31">
          <cell r="D31" t="str">
            <v>Brasil</v>
          </cell>
          <cell r="I31" t="str">
            <v xml:space="preserve"> Loma de Cabrera</v>
          </cell>
        </row>
        <row r="32">
          <cell r="D32" t="str">
            <v>Brunéi</v>
          </cell>
          <cell r="I32" t="str">
            <v xml:space="preserve"> Partido</v>
          </cell>
        </row>
        <row r="33">
          <cell r="D33" t="str">
            <v>Bulgaria</v>
          </cell>
          <cell r="I33" t="str">
            <v xml:space="preserve"> Restauración</v>
          </cell>
        </row>
        <row r="34">
          <cell r="D34" t="str">
            <v>Burkina Faso</v>
          </cell>
          <cell r="I34" t="str">
            <v xml:space="preserve"> San Francisco de Macorís</v>
          </cell>
        </row>
        <row r="35">
          <cell r="D35" t="str">
            <v>Burundi</v>
          </cell>
          <cell r="I35" t="str">
            <v xml:space="preserve"> Arenoso</v>
          </cell>
        </row>
        <row r="36">
          <cell r="D36" t="str">
            <v>Cabo Verde</v>
          </cell>
          <cell r="I36" t="str">
            <v xml:space="preserve"> Castillo</v>
          </cell>
        </row>
        <row r="37">
          <cell r="D37" t="str">
            <v>Camboya</v>
          </cell>
          <cell r="I37" t="str">
            <v xml:space="preserve"> Eugenio María de Hostos</v>
          </cell>
        </row>
        <row r="38">
          <cell r="D38" t="str">
            <v>Camerún</v>
          </cell>
          <cell r="I38" t="str">
            <v xml:space="preserve"> Las Guáranas</v>
          </cell>
        </row>
        <row r="39">
          <cell r="D39" t="str">
            <v>Canadá</v>
          </cell>
          <cell r="I39" t="str">
            <v xml:space="preserve"> Pimentel</v>
          </cell>
        </row>
        <row r="40">
          <cell r="D40" t="str">
            <v>Chad</v>
          </cell>
          <cell r="I40" t="str">
            <v xml:space="preserve"> Villa Riva</v>
          </cell>
        </row>
        <row r="41">
          <cell r="D41" t="str">
            <v>Chile</v>
          </cell>
          <cell r="I41" t="str">
            <v xml:space="preserve"> El Seibo</v>
          </cell>
        </row>
        <row r="42">
          <cell r="D42" t="str">
            <v>China</v>
          </cell>
          <cell r="I42" t="str">
            <v xml:space="preserve"> Miches</v>
          </cell>
        </row>
        <row r="43">
          <cell r="D43" t="str">
            <v>Chipre</v>
          </cell>
          <cell r="I43" t="str">
            <v xml:space="preserve"> Comendador</v>
          </cell>
        </row>
        <row r="44">
          <cell r="D44" t="str">
            <v>Ciudad del Vaticano</v>
          </cell>
          <cell r="I44" t="str">
            <v> Bánica</v>
          </cell>
        </row>
        <row r="45">
          <cell r="D45" t="str">
            <v>Colombia</v>
          </cell>
          <cell r="I45" t="str">
            <v xml:space="preserve"> El Llano</v>
          </cell>
        </row>
        <row r="46">
          <cell r="D46" t="str">
            <v>Comoras</v>
          </cell>
          <cell r="I46" t="str">
            <v xml:space="preserve"> Hondo Valle</v>
          </cell>
        </row>
        <row r="47">
          <cell r="D47" t="str">
            <v>Congo</v>
          </cell>
          <cell r="I47" t="str">
            <v xml:space="preserve"> Juan Santiago</v>
          </cell>
        </row>
        <row r="48">
          <cell r="D48" t="str">
            <v>Corea</v>
          </cell>
          <cell r="I48" t="str">
            <v xml:space="preserve"> Pedro Santana</v>
          </cell>
        </row>
        <row r="49">
          <cell r="D49" t="str">
            <v>Costa de Marfil</v>
          </cell>
          <cell r="I49" t="str">
            <v xml:space="preserve"> Moca</v>
          </cell>
        </row>
        <row r="50">
          <cell r="D50" t="str">
            <v>Costa Rica</v>
          </cell>
          <cell r="I50" t="str">
            <v xml:space="preserve"> Cayetano Germosén</v>
          </cell>
        </row>
        <row r="51">
          <cell r="D51" t="str">
            <v>Croacia</v>
          </cell>
          <cell r="I51" t="str">
            <v xml:space="preserve"> Gaspar Hernández</v>
          </cell>
        </row>
        <row r="52">
          <cell r="D52" t="str">
            <v>Cuba</v>
          </cell>
          <cell r="I52" t="str">
            <v xml:space="preserve"> Jamao al Norte</v>
          </cell>
        </row>
        <row r="53">
          <cell r="D53" t="str">
            <v>Curazao</v>
          </cell>
          <cell r="I53" t="str">
            <v xml:space="preserve"> Hato Mayor del Rey</v>
          </cell>
        </row>
        <row r="54">
          <cell r="D54" t="str">
            <v>Dinamarca</v>
          </cell>
          <cell r="I54" t="str">
            <v xml:space="preserve"> El Valle</v>
          </cell>
        </row>
        <row r="55">
          <cell r="D55" t="str">
            <v>Dominica</v>
          </cell>
          <cell r="I55" t="str">
            <v xml:space="preserve"> Sabana de la Mar</v>
          </cell>
        </row>
        <row r="56">
          <cell r="D56" t="str">
            <v>Ecuador</v>
          </cell>
          <cell r="I56" t="str">
            <v xml:space="preserve"> Salcedo</v>
          </cell>
        </row>
        <row r="57">
          <cell r="D57" t="str">
            <v>Egipto</v>
          </cell>
          <cell r="I57" t="str">
            <v xml:space="preserve"> Tenares</v>
          </cell>
        </row>
        <row r="58">
          <cell r="D58" t="str">
            <v>El Salvador</v>
          </cell>
          <cell r="I58" t="str">
            <v xml:space="preserve"> Villa Tapia</v>
          </cell>
        </row>
        <row r="59">
          <cell r="D59" t="str">
            <v>Emiratos Árabes Unidos</v>
          </cell>
          <cell r="I59" t="str">
            <v xml:space="preserve"> Jimaní</v>
          </cell>
        </row>
        <row r="60">
          <cell r="D60" t="str">
            <v>Eritrea</v>
          </cell>
          <cell r="I60" t="str">
            <v xml:space="preserve"> Cristóbal</v>
          </cell>
        </row>
        <row r="61">
          <cell r="D61" t="str">
            <v>Eslovaquia</v>
          </cell>
          <cell r="I61" t="str">
            <v xml:space="preserve"> Duvergé</v>
          </cell>
        </row>
        <row r="62">
          <cell r="D62" t="str">
            <v>Eslovenia</v>
          </cell>
          <cell r="I62" t="str">
            <v xml:space="preserve"> La Descubierta</v>
          </cell>
        </row>
        <row r="63">
          <cell r="D63" t="str">
            <v>España</v>
          </cell>
          <cell r="I63" t="str">
            <v xml:space="preserve"> Mella</v>
          </cell>
        </row>
        <row r="64">
          <cell r="D64" t="str">
            <v>Estados Unidos de América</v>
          </cell>
          <cell r="I64" t="str">
            <v xml:space="preserve"> Postrer Río</v>
          </cell>
        </row>
        <row r="65">
          <cell r="D65" t="str">
            <v>Estonia</v>
          </cell>
          <cell r="I65" t="str">
            <v xml:space="preserve"> Higüey</v>
          </cell>
        </row>
        <row r="66">
          <cell r="D66" t="str">
            <v>Etiopía</v>
          </cell>
          <cell r="I66" t="str">
            <v xml:space="preserve"> San Rafael del Yuma</v>
          </cell>
        </row>
        <row r="67">
          <cell r="D67" t="str">
            <v>Filipinas</v>
          </cell>
          <cell r="I67" t="str">
            <v xml:space="preserve"> La Romana</v>
          </cell>
        </row>
        <row r="68">
          <cell r="D68" t="str">
            <v>Finlandia</v>
          </cell>
          <cell r="I68" t="str">
            <v xml:space="preserve"> Guaymate</v>
          </cell>
        </row>
        <row r="69">
          <cell r="D69" t="str">
            <v>Fiyi</v>
          </cell>
          <cell r="I69" t="str">
            <v xml:space="preserve"> Villa Hermosa</v>
          </cell>
        </row>
        <row r="70">
          <cell r="D70" t="str">
            <v>Francia</v>
          </cell>
          <cell r="I70" t="str">
            <v xml:space="preserve"> La Concepción de La Vega</v>
          </cell>
        </row>
        <row r="71">
          <cell r="D71" t="str">
            <v>Gabón</v>
          </cell>
          <cell r="I71" t="str">
            <v xml:space="preserve"> Constanza</v>
          </cell>
        </row>
        <row r="72">
          <cell r="D72" t="str">
            <v>Gambia</v>
          </cell>
          <cell r="I72" t="str">
            <v xml:space="preserve"> Jarabacoa</v>
          </cell>
        </row>
        <row r="73">
          <cell r="D73" t="str">
            <v>Georgia</v>
          </cell>
          <cell r="I73" t="str">
            <v xml:space="preserve"> Jima Abajo</v>
          </cell>
        </row>
        <row r="74">
          <cell r="D74" t="str">
            <v>Ghana</v>
          </cell>
          <cell r="I74" t="str">
            <v xml:space="preserve"> Nagua</v>
          </cell>
        </row>
        <row r="75">
          <cell r="D75" t="str">
            <v>Granada</v>
          </cell>
          <cell r="I75" t="str">
            <v xml:space="preserve"> Cabrera</v>
          </cell>
        </row>
        <row r="76">
          <cell r="D76" t="str">
            <v>Grecia</v>
          </cell>
          <cell r="I76" t="str">
            <v xml:space="preserve"> El Factor</v>
          </cell>
        </row>
        <row r="77">
          <cell r="D77" t="str">
            <v>Groenlandia</v>
          </cell>
          <cell r="I77" t="str">
            <v xml:space="preserve"> Río San Juan</v>
          </cell>
        </row>
        <row r="78">
          <cell r="D78" t="str">
            <v>Guadalupe</v>
          </cell>
          <cell r="I78" t="str">
            <v xml:space="preserve"> Bonao</v>
          </cell>
        </row>
        <row r="79">
          <cell r="D79" t="str">
            <v>Guam</v>
          </cell>
          <cell r="I79" t="str">
            <v xml:space="preserve"> Maimón</v>
          </cell>
        </row>
        <row r="80">
          <cell r="D80" t="str">
            <v>Guatemala</v>
          </cell>
          <cell r="I80" t="str">
            <v xml:space="preserve"> Piedra Blanca</v>
          </cell>
        </row>
        <row r="81">
          <cell r="D81" t="str">
            <v>Guayana Francesa</v>
          </cell>
          <cell r="I81" t="str">
            <v xml:space="preserve"> Montecristi</v>
          </cell>
        </row>
        <row r="82">
          <cell r="D82" t="str">
            <v>Guernesey</v>
          </cell>
          <cell r="I82" t="str">
            <v xml:space="preserve"> Castañuela</v>
          </cell>
        </row>
        <row r="83">
          <cell r="D83" t="str">
            <v>Guinea</v>
          </cell>
          <cell r="I83" t="str">
            <v xml:space="preserve"> Guayubín</v>
          </cell>
        </row>
        <row r="84">
          <cell r="D84" t="str">
            <v>Guinea Ecuatorial</v>
          </cell>
          <cell r="I84" t="str">
            <v xml:space="preserve"> Las Matas de Santa Cruz</v>
          </cell>
        </row>
        <row r="85">
          <cell r="D85" t="str">
            <v>Guinea-Bissau</v>
          </cell>
          <cell r="I85" t="str">
            <v xml:space="preserve"> Pepillo Salcedo</v>
          </cell>
        </row>
        <row r="86">
          <cell r="D86" t="str">
            <v>Guyana</v>
          </cell>
          <cell r="I86" t="str">
            <v xml:space="preserve"> Villa Vásquez</v>
          </cell>
        </row>
        <row r="87">
          <cell r="D87" t="str">
            <v>Haití</v>
          </cell>
          <cell r="I87" t="str">
            <v xml:space="preserve"> Monte Plata</v>
          </cell>
        </row>
        <row r="88">
          <cell r="D88" t="str">
            <v>Honduras</v>
          </cell>
          <cell r="I88" t="str">
            <v xml:space="preserve"> Bayaguana</v>
          </cell>
        </row>
        <row r="89">
          <cell r="D89" t="str">
            <v>Hong Kong</v>
          </cell>
          <cell r="I89" t="str">
            <v xml:space="preserve"> Peralvillo</v>
          </cell>
        </row>
        <row r="90">
          <cell r="D90" t="str">
            <v>Hungría</v>
          </cell>
          <cell r="I90" t="str">
            <v>Sabana Grande de Boyá</v>
          </cell>
        </row>
        <row r="91">
          <cell r="D91" t="str">
            <v>India</v>
          </cell>
          <cell r="I91" t="str">
            <v>Yamasá</v>
          </cell>
        </row>
        <row r="92">
          <cell r="D92" t="str">
            <v>Indonesia</v>
          </cell>
          <cell r="I92" t="str">
            <v xml:space="preserve"> Pedernales</v>
          </cell>
        </row>
        <row r="93">
          <cell r="D93" t="str">
            <v>Irán</v>
          </cell>
          <cell r="I93" t="str">
            <v xml:space="preserve"> Oviedo</v>
          </cell>
        </row>
        <row r="94">
          <cell r="D94" t="str">
            <v>Iraq</v>
          </cell>
          <cell r="I94" t="str">
            <v xml:space="preserve"> Baní</v>
          </cell>
        </row>
        <row r="95">
          <cell r="D95" t="str">
            <v>Irlanda</v>
          </cell>
          <cell r="I95" t="str">
            <v xml:space="preserve"> Nizao</v>
          </cell>
        </row>
        <row r="96">
          <cell r="D96" t="str">
            <v>Isla Bouvet</v>
          </cell>
          <cell r="I96" t="str">
            <v xml:space="preserve"> Puerto Plata</v>
          </cell>
        </row>
        <row r="97">
          <cell r="D97" t="str">
            <v>Isla de Man</v>
          </cell>
          <cell r="I97" t="str">
            <v xml:space="preserve"> Altamira</v>
          </cell>
        </row>
        <row r="98">
          <cell r="D98" t="str">
            <v>Isla de Navidad</v>
          </cell>
          <cell r="I98" t="str">
            <v xml:space="preserve"> Guananico</v>
          </cell>
        </row>
        <row r="99">
          <cell r="D99" t="str">
            <v>Isla Norfolk</v>
          </cell>
          <cell r="I99" t="str">
            <v xml:space="preserve"> Imbert</v>
          </cell>
        </row>
        <row r="100">
          <cell r="D100" t="str">
            <v>Islandia</v>
          </cell>
          <cell r="I100" t="str">
            <v xml:space="preserve"> Los Hidalgos</v>
          </cell>
        </row>
        <row r="101">
          <cell r="D101" t="str">
            <v>Islas Aland</v>
          </cell>
          <cell r="I101" t="str">
            <v xml:space="preserve"> Luperón</v>
          </cell>
        </row>
        <row r="102">
          <cell r="D102" t="str">
            <v>Islas Caimán</v>
          </cell>
          <cell r="I102" t="str">
            <v xml:space="preserve"> Sosúa</v>
          </cell>
        </row>
        <row r="103">
          <cell r="D103" t="str">
            <v>Islas Cocos</v>
          </cell>
          <cell r="I103" t="str">
            <v xml:space="preserve"> Villa Isabela</v>
          </cell>
        </row>
        <row r="104">
          <cell r="D104" t="str">
            <v>Islas Cook</v>
          </cell>
          <cell r="I104" t="str">
            <v xml:space="preserve"> Villa Montellano</v>
          </cell>
        </row>
        <row r="105">
          <cell r="D105" t="str">
            <v>Islas Feroe</v>
          </cell>
          <cell r="I105" t="str">
            <v xml:space="preserve"> Samaná</v>
          </cell>
        </row>
        <row r="106">
          <cell r="D106" t="str">
            <v>Islas Georgias del Sur y Sandwich del Sur</v>
          </cell>
          <cell r="I106" t="str">
            <v xml:space="preserve"> Las Terrenas</v>
          </cell>
        </row>
        <row r="107">
          <cell r="D107" t="str">
            <v>Islas Heard y McDonald</v>
          </cell>
          <cell r="I107" t="str">
            <v xml:space="preserve"> Sánchez</v>
          </cell>
        </row>
        <row r="108">
          <cell r="D108" t="str">
            <v>Islas Malvinas</v>
          </cell>
          <cell r="I108" t="str">
            <v xml:space="preserve"> San Cristóbal</v>
          </cell>
        </row>
        <row r="109">
          <cell r="D109" t="str">
            <v>Islas Marianas del Norte</v>
          </cell>
          <cell r="I109" t="str">
            <v xml:space="preserve"> Bajos de Haina</v>
          </cell>
        </row>
        <row r="110">
          <cell r="D110" t="str">
            <v>Islas Marshall</v>
          </cell>
          <cell r="I110" t="str">
            <v xml:space="preserve"> Cambita Garabito</v>
          </cell>
        </row>
        <row r="111">
          <cell r="D111" t="str">
            <v>Islas Pitcairn</v>
          </cell>
          <cell r="I111" t="str">
            <v xml:space="preserve"> Los Cacaos</v>
          </cell>
        </row>
        <row r="112">
          <cell r="D112" t="str">
            <v>Islas Salomón</v>
          </cell>
          <cell r="I112" t="str">
            <v xml:space="preserve"> Sabana Grande de Palenque</v>
          </cell>
        </row>
        <row r="113">
          <cell r="D113" t="str">
            <v>Islas Turcas y Caicos</v>
          </cell>
          <cell r="I113" t="str">
            <v xml:space="preserve"> San Gregorio de Nigua</v>
          </cell>
        </row>
        <row r="114">
          <cell r="D114" t="str">
            <v>Islas ultramarinas de Estados Unidos</v>
          </cell>
          <cell r="I114" t="str">
            <v xml:space="preserve"> Villa Altagracia</v>
          </cell>
        </row>
        <row r="115">
          <cell r="D115" t="str">
            <v>Islas Vírgenes Británicas</v>
          </cell>
          <cell r="I115" t="str">
            <v xml:space="preserve"> Yaguate</v>
          </cell>
        </row>
        <row r="116">
          <cell r="D116" t="str">
            <v>Islas Vírgenes de los Estados Unidos</v>
          </cell>
          <cell r="I116" t="str">
            <v xml:space="preserve"> San José de Ocoa</v>
          </cell>
        </row>
        <row r="117">
          <cell r="D117" t="str">
            <v>Israel</v>
          </cell>
          <cell r="I117" t="str">
            <v xml:space="preserve"> Rancho Arriba</v>
          </cell>
        </row>
        <row r="118">
          <cell r="D118" t="str">
            <v>Italia</v>
          </cell>
          <cell r="I118" t="str">
            <v xml:space="preserve"> Sabana Larga</v>
          </cell>
        </row>
        <row r="119">
          <cell r="D119" t="str">
            <v>Jamaica</v>
          </cell>
          <cell r="I119" t="str">
            <v xml:space="preserve"> San Juan de la Maguana</v>
          </cell>
        </row>
        <row r="120">
          <cell r="D120" t="str">
            <v>Japón</v>
          </cell>
          <cell r="I120" t="str">
            <v xml:space="preserve"> Bohechío</v>
          </cell>
        </row>
        <row r="121">
          <cell r="D121" t="str">
            <v>Jersey</v>
          </cell>
          <cell r="I121" t="str">
            <v xml:space="preserve"> El Cercado</v>
          </cell>
        </row>
        <row r="122">
          <cell r="D122" t="str">
            <v>Jordania</v>
          </cell>
          <cell r="I122" t="str">
            <v xml:space="preserve"> Juan de Herrera</v>
          </cell>
        </row>
        <row r="123">
          <cell r="D123" t="str">
            <v>Kazajistán</v>
          </cell>
          <cell r="I123" t="str">
            <v xml:space="preserve"> Las Matas de Farfán</v>
          </cell>
        </row>
        <row r="124">
          <cell r="D124" t="str">
            <v>Kenia</v>
          </cell>
          <cell r="I124" t="str">
            <v xml:space="preserve"> Vallejuelo</v>
          </cell>
        </row>
        <row r="125">
          <cell r="D125" t="str">
            <v>Kirguistán</v>
          </cell>
          <cell r="I125" t="str">
            <v xml:space="preserve"> San Pedro de Macorís</v>
          </cell>
        </row>
        <row r="126">
          <cell r="D126" t="str">
            <v>Kiribati</v>
          </cell>
          <cell r="I126" t="str">
            <v xml:space="preserve"> Consuelo</v>
          </cell>
        </row>
        <row r="127">
          <cell r="D127" t="str">
            <v>Kuwait</v>
          </cell>
          <cell r="I127" t="str">
            <v xml:space="preserve"> Guayacanes</v>
          </cell>
        </row>
        <row r="128">
          <cell r="D128" t="str">
            <v>Laos</v>
          </cell>
          <cell r="I128" t="str">
            <v xml:space="preserve"> Quisqueya</v>
          </cell>
        </row>
        <row r="129">
          <cell r="D129" t="str">
            <v>Lesotho</v>
          </cell>
          <cell r="I129" t="str">
            <v xml:space="preserve"> Ramón Santana</v>
          </cell>
        </row>
        <row r="130">
          <cell r="D130" t="str">
            <v>Letonia</v>
          </cell>
          <cell r="I130" t="str">
            <v xml:space="preserve"> San José de Los Llanos</v>
          </cell>
        </row>
        <row r="131">
          <cell r="D131" t="str">
            <v>Líbano</v>
          </cell>
          <cell r="I131" t="str">
            <v xml:space="preserve"> Cotuí</v>
          </cell>
        </row>
        <row r="132">
          <cell r="D132" t="str">
            <v>Liberia</v>
          </cell>
          <cell r="I132" t="str">
            <v xml:space="preserve"> Cevicos</v>
          </cell>
        </row>
        <row r="133">
          <cell r="D133" t="str">
            <v>Libia</v>
          </cell>
          <cell r="I133" t="str">
            <v xml:space="preserve"> Fantino</v>
          </cell>
        </row>
        <row r="134">
          <cell r="D134" t="str">
            <v>Liechtenstein</v>
          </cell>
          <cell r="I134" t="str">
            <v xml:space="preserve"> La Mata</v>
          </cell>
        </row>
        <row r="135">
          <cell r="D135" t="str">
            <v>Luxemburgo</v>
          </cell>
          <cell r="I135" t="str">
            <v xml:space="preserve"> Santiago</v>
          </cell>
        </row>
        <row r="136">
          <cell r="D136" t="str">
            <v>Macao</v>
          </cell>
          <cell r="I136" t="str">
            <v xml:space="preserve"> Bisonó</v>
          </cell>
        </row>
        <row r="137">
          <cell r="D137" t="str">
            <v>Macedonia</v>
          </cell>
          <cell r="I137" t="str">
            <v xml:space="preserve"> Jánico</v>
          </cell>
        </row>
        <row r="138">
          <cell r="D138" t="str">
            <v>Madagascar</v>
          </cell>
          <cell r="I138" t="str">
            <v xml:space="preserve"> Licey al Medio</v>
          </cell>
        </row>
        <row r="139">
          <cell r="D139" t="str">
            <v>Malasia</v>
          </cell>
          <cell r="I139" t="str">
            <v xml:space="preserve"> Puñal</v>
          </cell>
        </row>
        <row r="140">
          <cell r="D140" t="str">
            <v>Malawi</v>
          </cell>
          <cell r="I140" t="str">
            <v xml:space="preserve"> Sabana Iglesia</v>
          </cell>
        </row>
        <row r="141">
          <cell r="D141" t="str">
            <v>Maldivas</v>
          </cell>
          <cell r="I141" t="str">
            <v xml:space="preserve"> San José de las Matas</v>
          </cell>
        </row>
        <row r="142">
          <cell r="D142" t="str">
            <v>Mali</v>
          </cell>
          <cell r="I142" t="str">
            <v xml:space="preserve"> Tamboril</v>
          </cell>
        </row>
        <row r="143">
          <cell r="D143" t="str">
            <v>Malta</v>
          </cell>
          <cell r="I143" t="str">
            <v xml:space="preserve"> Villa González</v>
          </cell>
        </row>
        <row r="144">
          <cell r="D144" t="str">
            <v>Marruecos</v>
          </cell>
          <cell r="I144" t="str">
            <v xml:space="preserve"> San Ignacio de Sabaneta</v>
          </cell>
        </row>
        <row r="145">
          <cell r="D145" t="str">
            <v>Martinica</v>
          </cell>
          <cell r="I145" t="str">
            <v xml:space="preserve"> Los Almácigos</v>
          </cell>
        </row>
        <row r="146">
          <cell r="D146" t="str">
            <v>Mauricio</v>
          </cell>
          <cell r="I146" t="str">
            <v xml:space="preserve"> Monción</v>
          </cell>
        </row>
        <row r="147">
          <cell r="D147" t="str">
            <v>Mayotte</v>
          </cell>
          <cell r="I147" t="str">
            <v xml:space="preserve"> Santo Domingo Este</v>
          </cell>
        </row>
        <row r="148">
          <cell r="D148" t="str">
            <v>México</v>
          </cell>
          <cell r="I148" t="str">
            <v xml:space="preserve"> Boca Chica</v>
          </cell>
        </row>
        <row r="149">
          <cell r="D149" t="str">
            <v>Micronesia</v>
          </cell>
          <cell r="I149" t="str">
            <v xml:space="preserve"> Los Alcarrizos</v>
          </cell>
        </row>
        <row r="150">
          <cell r="D150" t="str">
            <v>Moldavia</v>
          </cell>
          <cell r="I150" t="str">
            <v xml:space="preserve"> Pedro Brand</v>
          </cell>
        </row>
        <row r="151">
          <cell r="D151" t="str">
            <v>Mónaco</v>
          </cell>
          <cell r="I151" t="str">
            <v xml:space="preserve"> San Antonio de Guerra</v>
          </cell>
        </row>
        <row r="152">
          <cell r="D152" t="str">
            <v>Mongolia</v>
          </cell>
          <cell r="I152" t="str">
            <v xml:space="preserve"> Santo Domingo Norte</v>
          </cell>
        </row>
        <row r="153">
          <cell r="D153" t="str">
            <v>Montserrat</v>
          </cell>
          <cell r="I153" t="str">
            <v xml:space="preserve"> Santo Domingo Oeste</v>
          </cell>
        </row>
        <row r="154">
          <cell r="D154" t="str">
            <v>Mozambique</v>
          </cell>
          <cell r="I154" t="str">
            <v xml:space="preserve"> Mao</v>
          </cell>
        </row>
        <row r="155">
          <cell r="D155" t="str">
            <v>Myanmar</v>
          </cell>
          <cell r="I155" t="str">
            <v xml:space="preserve"> Esperanza</v>
          </cell>
        </row>
        <row r="156">
          <cell r="D156" t="str">
            <v>Namibia</v>
          </cell>
          <cell r="I156" t="str">
            <v xml:space="preserve"> Laguna Salada</v>
          </cell>
        </row>
        <row r="157">
          <cell r="D157" t="str">
            <v>Nauru</v>
          </cell>
        </row>
        <row r="158">
          <cell r="D158" t="str">
            <v>Nepal</v>
          </cell>
        </row>
        <row r="159">
          <cell r="D159" t="str">
            <v>Nicaragua</v>
          </cell>
        </row>
        <row r="160">
          <cell r="D160" t="str">
            <v>Níger</v>
          </cell>
        </row>
        <row r="161">
          <cell r="D161" t="str">
            <v>Nigeria</v>
          </cell>
        </row>
        <row r="162">
          <cell r="D162" t="str">
            <v>Niue</v>
          </cell>
        </row>
        <row r="163">
          <cell r="D163" t="str">
            <v>Noruega</v>
          </cell>
        </row>
        <row r="164">
          <cell r="D164" t="str">
            <v>Nueva Caledonia</v>
          </cell>
        </row>
        <row r="165">
          <cell r="D165" t="str">
            <v>Nueva Zelanda</v>
          </cell>
        </row>
        <row r="166">
          <cell r="D166" t="str">
            <v>Omán</v>
          </cell>
        </row>
        <row r="167">
          <cell r="D167" t="str">
            <v>Países Bajos</v>
          </cell>
        </row>
        <row r="168">
          <cell r="D168" t="str">
            <v>Pakistán</v>
          </cell>
        </row>
        <row r="169">
          <cell r="D169" t="str">
            <v>Palau</v>
          </cell>
        </row>
        <row r="170">
          <cell r="D170" t="str">
            <v>Palestina</v>
          </cell>
        </row>
        <row r="171">
          <cell r="D171" t="str">
            <v>Panamá</v>
          </cell>
        </row>
        <row r="172">
          <cell r="D172" t="str">
            <v>Papúa Nueva Guinea</v>
          </cell>
        </row>
        <row r="173">
          <cell r="D173" t="str">
            <v>Paraguay</v>
          </cell>
        </row>
        <row r="174">
          <cell r="D174" t="str">
            <v>Perú</v>
          </cell>
        </row>
        <row r="175">
          <cell r="D175" t="str">
            <v>Polinesia Francesa</v>
          </cell>
        </row>
        <row r="176">
          <cell r="D176" t="str">
            <v>Polonia</v>
          </cell>
        </row>
        <row r="177">
          <cell r="D177" t="str">
            <v>Portugal</v>
          </cell>
        </row>
        <row r="178">
          <cell r="D178" t="str">
            <v>Puerto Rico</v>
          </cell>
        </row>
        <row r="179">
          <cell r="D179" t="str">
            <v>Qatar</v>
          </cell>
        </row>
        <row r="180">
          <cell r="D180" t="str">
            <v>Reino Unido</v>
          </cell>
        </row>
        <row r="181">
          <cell r="D181" t="str">
            <v>República Centroafricana</v>
          </cell>
        </row>
        <row r="182">
          <cell r="D182" t="str">
            <v>República Checa</v>
          </cell>
        </row>
        <row r="183">
          <cell r="D183" t="str">
            <v>Reunión</v>
          </cell>
        </row>
        <row r="184">
          <cell r="D184" t="str">
            <v>Ruanda</v>
          </cell>
        </row>
        <row r="185">
          <cell r="D185" t="str">
            <v>Rumanía</v>
          </cell>
        </row>
        <row r="186">
          <cell r="D186" t="str">
            <v>Rusia</v>
          </cell>
        </row>
        <row r="187">
          <cell r="D187" t="str">
            <v>Samoa</v>
          </cell>
        </row>
        <row r="188">
          <cell r="D188" t="str">
            <v>Samoa Americana</v>
          </cell>
        </row>
        <row r="189">
          <cell r="D189" t="str">
            <v>San Cristóbal y Nieves</v>
          </cell>
        </row>
        <row r="190">
          <cell r="D190" t="str">
            <v>San Marino</v>
          </cell>
        </row>
        <row r="191">
          <cell r="D191" t="str">
            <v>San Pedro y Miquelón</v>
          </cell>
        </row>
        <row r="192">
          <cell r="D192" t="str">
            <v>San Vicente y las Granadinas</v>
          </cell>
        </row>
        <row r="193">
          <cell r="D193" t="str">
            <v>Santa Helena</v>
          </cell>
        </row>
        <row r="194">
          <cell r="D194" t="str">
            <v>Santa Lucía</v>
          </cell>
        </row>
        <row r="195">
          <cell r="D195" t="str">
            <v>Santo Tomé y Príncipe</v>
          </cell>
        </row>
        <row r="196">
          <cell r="D196" t="str">
            <v>Senegal</v>
          </cell>
        </row>
        <row r="197">
          <cell r="D197" t="str">
            <v>Seychelles</v>
          </cell>
        </row>
        <row r="198">
          <cell r="D198" t="str">
            <v>Sierra Leona</v>
          </cell>
        </row>
        <row r="199">
          <cell r="D199" t="str">
            <v>Singapur</v>
          </cell>
        </row>
        <row r="200">
          <cell r="D200" t="str">
            <v>Siria</v>
          </cell>
        </row>
        <row r="201">
          <cell r="D201" t="str">
            <v>Somalia</v>
          </cell>
        </row>
        <row r="202">
          <cell r="D202" t="str">
            <v>Sri Lanka</v>
          </cell>
        </row>
        <row r="203">
          <cell r="D203" t="str">
            <v>Suazilandia</v>
          </cell>
        </row>
        <row r="204">
          <cell r="D204" t="str">
            <v>Sudáfrica</v>
          </cell>
        </row>
        <row r="205">
          <cell r="D205" t="str">
            <v>Sudán</v>
          </cell>
        </row>
        <row r="206">
          <cell r="D206" t="str">
            <v>Suecia</v>
          </cell>
        </row>
        <row r="207">
          <cell r="D207" t="str">
            <v>Suiza</v>
          </cell>
        </row>
        <row r="208">
          <cell r="D208" t="str">
            <v>Surinam</v>
          </cell>
        </row>
        <row r="209">
          <cell r="D209" t="str">
            <v>Svalbard</v>
          </cell>
        </row>
        <row r="210">
          <cell r="D210" t="str">
            <v>Tailandia</v>
          </cell>
        </row>
        <row r="211">
          <cell r="D211" t="str">
            <v>Taiwán</v>
          </cell>
        </row>
        <row r="212">
          <cell r="D212" t="str">
            <v>Tanzania</v>
          </cell>
        </row>
        <row r="213">
          <cell r="D213" t="str">
            <v>Tayikistán</v>
          </cell>
        </row>
        <row r="214">
          <cell r="D214" t="str">
            <v>Territorio Británico del Océano Índico</v>
          </cell>
        </row>
        <row r="215">
          <cell r="D215" t="str">
            <v>Territorios Australes Franceses</v>
          </cell>
        </row>
        <row r="216">
          <cell r="D216" t="str">
            <v>Timor Oriental</v>
          </cell>
        </row>
        <row r="217">
          <cell r="D217" t="str">
            <v>Togo</v>
          </cell>
        </row>
        <row r="218">
          <cell r="D218" t="str">
            <v>Tokelau</v>
          </cell>
        </row>
        <row r="219">
          <cell r="D219" t="str">
            <v>Tonga</v>
          </cell>
        </row>
        <row r="220">
          <cell r="D220" t="str">
            <v>Trinidad y Tobago</v>
          </cell>
        </row>
        <row r="221">
          <cell r="D221" t="str">
            <v>Túnez</v>
          </cell>
        </row>
        <row r="222">
          <cell r="D222" t="str">
            <v>Turkmenistán</v>
          </cell>
        </row>
        <row r="223">
          <cell r="D223" t="str">
            <v>Turquía</v>
          </cell>
        </row>
        <row r="224">
          <cell r="D224" t="str">
            <v>Tuvalu</v>
          </cell>
        </row>
        <row r="225">
          <cell r="D225" t="str">
            <v>Ucrania</v>
          </cell>
        </row>
        <row r="226">
          <cell r="D226" t="str">
            <v>Uganda</v>
          </cell>
        </row>
        <row r="227">
          <cell r="D227" t="str">
            <v>Uruguay</v>
          </cell>
        </row>
        <row r="228">
          <cell r="D228" t="str">
            <v>Uzbekistán</v>
          </cell>
        </row>
        <row r="229">
          <cell r="D229" t="str">
            <v>Vanuatu</v>
          </cell>
        </row>
        <row r="230">
          <cell r="D230" t="str">
            <v>Venezuela</v>
          </cell>
        </row>
        <row r="231">
          <cell r="D231" t="str">
            <v>Vietnam</v>
          </cell>
        </row>
        <row r="232">
          <cell r="D232" t="str">
            <v>Wallis y Futuna</v>
          </cell>
        </row>
        <row r="233">
          <cell r="D233" t="str">
            <v>Yemen</v>
          </cell>
        </row>
        <row r="234">
          <cell r="D234" t="str">
            <v>Yibuti</v>
          </cell>
        </row>
        <row r="235">
          <cell r="D235" t="str">
            <v>Zaire</v>
          </cell>
        </row>
        <row r="236">
          <cell r="D236" t="str">
            <v>Zambia</v>
          </cell>
        </row>
        <row r="237">
          <cell r="D237" t="str">
            <v>Zimbabwe</v>
          </cell>
        </row>
      </sheetData>
      <sheetData sheetId="10"/>
      <sheetData sheetId="11"/>
      <sheetData sheetId="12">
        <row r="2">
          <cell r="D2" t="str">
            <v>No especificado</v>
          </cell>
          <cell r="E2" t="str">
            <v>FEMENINO</v>
          </cell>
          <cell r="F2" t="str">
            <v>A - Anual</v>
          </cell>
          <cell r="H2" t="str">
            <v>PRESENCIAL</v>
          </cell>
          <cell r="I2" t="str">
            <v xml:space="preserve"> Distrito Nacional</v>
          </cell>
        </row>
        <row r="3">
          <cell r="D3" t="str">
            <v>República Dominicana</v>
          </cell>
          <cell r="E3" t="str">
            <v>MASCULINO</v>
          </cell>
          <cell r="F3" t="str">
            <v>S1 - Primer semestre</v>
          </cell>
          <cell r="H3" t="str">
            <v>SEMIPRESENCIAL</v>
          </cell>
          <cell r="I3" t="str">
            <v xml:space="preserve"> Azua de Compostela</v>
          </cell>
        </row>
        <row r="4">
          <cell r="D4" t="str">
            <v>Afganistán</v>
          </cell>
          <cell r="F4" t="str">
            <v>S2 - Segundo semestre</v>
          </cell>
          <cell r="H4" t="str">
            <v>VIRTUAL</v>
          </cell>
          <cell r="I4" t="str">
            <v xml:space="preserve"> Estebanía</v>
          </cell>
        </row>
        <row r="5">
          <cell r="D5" t="str">
            <v>Albania</v>
          </cell>
          <cell r="F5" t="str">
            <v>C1 - Primer cuatrimestre</v>
          </cell>
          <cell r="I5" t="str">
            <v xml:space="preserve"> Guayabal</v>
          </cell>
        </row>
        <row r="6">
          <cell r="D6" t="str">
            <v>Alemania</v>
          </cell>
          <cell r="F6" t="str">
            <v>C2 - Segundo cuatrimestre</v>
          </cell>
          <cell r="I6" t="str">
            <v xml:space="preserve"> Las Charcas</v>
          </cell>
        </row>
        <row r="7">
          <cell r="D7" t="str">
            <v>Angola</v>
          </cell>
          <cell r="F7" t="str">
            <v>C3 - Tercer cuatrimestre</v>
          </cell>
          <cell r="I7" t="str">
            <v xml:space="preserve"> Las Yayas de Viajama</v>
          </cell>
        </row>
        <row r="8">
          <cell r="D8" t="str">
            <v>Anguilla</v>
          </cell>
          <cell r="F8" t="str">
            <v>T1 - Primer trimestre</v>
          </cell>
          <cell r="I8" t="str">
            <v xml:space="preserve"> Padre Las Casas</v>
          </cell>
        </row>
        <row r="9">
          <cell r="D9" t="str">
            <v>Antártida</v>
          </cell>
          <cell r="F9" t="str">
            <v>T2 - Segundo trimestre</v>
          </cell>
          <cell r="I9" t="str">
            <v xml:space="preserve"> Peralta</v>
          </cell>
        </row>
        <row r="10">
          <cell r="D10" t="str">
            <v>Antigua y Barbuda</v>
          </cell>
          <cell r="F10" t="str">
            <v>T3 - Tercer trimestre</v>
          </cell>
          <cell r="I10" t="str">
            <v xml:space="preserve"> Pueblo Viejo</v>
          </cell>
        </row>
        <row r="11">
          <cell r="D11" t="str">
            <v>Arabia Saudita</v>
          </cell>
          <cell r="F11" t="str">
            <v>T4 - Cuarto trimestre</v>
          </cell>
          <cell r="I11" t="str">
            <v xml:space="preserve"> Sabana Yegua</v>
          </cell>
        </row>
        <row r="12">
          <cell r="D12" t="str">
            <v>Argelia</v>
          </cell>
          <cell r="F12" t="str">
            <v>NE - No especificado</v>
          </cell>
          <cell r="I12" t="str">
            <v xml:space="preserve"> Tábara Arriba</v>
          </cell>
        </row>
        <row r="13">
          <cell r="D13" t="str">
            <v>Argentina</v>
          </cell>
          <cell r="I13" t="str">
            <v xml:space="preserve"> Neiba</v>
          </cell>
        </row>
        <row r="14">
          <cell r="D14" t="str">
            <v>Armenia</v>
          </cell>
          <cell r="I14" t="str">
            <v xml:space="preserve"> Galván</v>
          </cell>
        </row>
        <row r="15">
          <cell r="D15" t="str">
            <v>Aruba</v>
          </cell>
          <cell r="I15" t="str">
            <v xml:space="preserve"> Los Ríos</v>
          </cell>
        </row>
        <row r="16">
          <cell r="D16" t="str">
            <v>Australia</v>
          </cell>
          <cell r="F16" t="str">
            <v>Especialidad</v>
          </cell>
          <cell r="I16" t="str">
            <v xml:space="preserve"> Tamayo</v>
          </cell>
        </row>
        <row r="17">
          <cell r="D17" t="str">
            <v>Austria</v>
          </cell>
          <cell r="F17" t="str">
            <v>Maestría</v>
          </cell>
          <cell r="I17" t="str">
            <v xml:space="preserve"> Villa Jaragua</v>
          </cell>
        </row>
        <row r="18">
          <cell r="D18" t="str">
            <v>Azerbaiyán</v>
          </cell>
          <cell r="F18" t="str">
            <v>Doctorado</v>
          </cell>
          <cell r="I18" t="str">
            <v xml:space="preserve"> Barahona</v>
          </cell>
        </row>
        <row r="19">
          <cell r="D19" t="str">
            <v>Bahamas</v>
          </cell>
          <cell r="I19" t="str">
            <v xml:space="preserve"> Cabral</v>
          </cell>
        </row>
        <row r="20">
          <cell r="D20" t="str">
            <v>Bahréin</v>
          </cell>
          <cell r="I20" t="str">
            <v xml:space="preserve"> El Peñón</v>
          </cell>
        </row>
        <row r="21">
          <cell r="D21" t="str">
            <v>Bangladés</v>
          </cell>
          <cell r="I21" t="str">
            <v xml:space="preserve"> Enriquillo</v>
          </cell>
        </row>
        <row r="22">
          <cell r="D22" t="str">
            <v>Barbados</v>
          </cell>
          <cell r="I22" t="str">
            <v xml:space="preserve"> Fundación</v>
          </cell>
        </row>
        <row r="23">
          <cell r="D23" t="str">
            <v>Bélgica</v>
          </cell>
          <cell r="I23" t="str">
            <v xml:space="preserve"> Jaquimeyes</v>
          </cell>
        </row>
        <row r="24">
          <cell r="D24" t="str">
            <v>Belice</v>
          </cell>
          <cell r="I24" t="str">
            <v xml:space="preserve"> La Ciénaga</v>
          </cell>
        </row>
        <row r="25">
          <cell r="D25" t="str">
            <v>Benin</v>
          </cell>
          <cell r="I25" t="str">
            <v xml:space="preserve"> Las Salinas</v>
          </cell>
        </row>
        <row r="26">
          <cell r="D26" t="str">
            <v>Bhután</v>
          </cell>
          <cell r="I26" t="str">
            <v xml:space="preserve"> Paraíso</v>
          </cell>
        </row>
        <row r="27">
          <cell r="D27" t="str">
            <v>Bielorrusia</v>
          </cell>
          <cell r="I27" t="str">
            <v xml:space="preserve"> Polo</v>
          </cell>
        </row>
        <row r="28">
          <cell r="D28" t="str">
            <v>Bolivia</v>
          </cell>
          <cell r="I28" t="str">
            <v xml:space="preserve"> Vicente Noble</v>
          </cell>
        </row>
        <row r="29">
          <cell r="D29" t="str">
            <v>Bosnia y Herzegovina</v>
          </cell>
          <cell r="I29" t="str">
            <v xml:space="preserve"> Dajabón</v>
          </cell>
        </row>
        <row r="30">
          <cell r="D30" t="str">
            <v>Botsuana</v>
          </cell>
          <cell r="I30" t="str">
            <v xml:space="preserve"> El Pino</v>
          </cell>
        </row>
        <row r="31">
          <cell r="D31" t="str">
            <v>Brasil</v>
          </cell>
          <cell r="I31" t="str">
            <v xml:space="preserve"> Loma de Cabrera</v>
          </cell>
        </row>
        <row r="32">
          <cell r="D32" t="str">
            <v>Brunéi</v>
          </cell>
          <cell r="I32" t="str">
            <v xml:space="preserve"> Partido</v>
          </cell>
        </row>
        <row r="33">
          <cell r="D33" t="str">
            <v>Bulgaria</v>
          </cell>
          <cell r="I33" t="str">
            <v xml:space="preserve"> Restauración</v>
          </cell>
        </row>
        <row r="34">
          <cell r="D34" t="str">
            <v>Burkina Faso</v>
          </cell>
          <cell r="I34" t="str">
            <v xml:space="preserve"> San Francisco de Macorís</v>
          </cell>
        </row>
        <row r="35">
          <cell r="D35" t="str">
            <v>Burundi</v>
          </cell>
          <cell r="I35" t="str">
            <v xml:space="preserve"> Arenoso</v>
          </cell>
        </row>
        <row r="36">
          <cell r="D36" t="str">
            <v>Cabo Verde</v>
          </cell>
          <cell r="I36" t="str">
            <v xml:space="preserve"> Castillo</v>
          </cell>
        </row>
        <row r="37">
          <cell r="D37" t="str">
            <v>Camboya</v>
          </cell>
          <cell r="I37" t="str">
            <v xml:space="preserve"> Eugenio María de Hostos</v>
          </cell>
        </row>
        <row r="38">
          <cell r="D38" t="str">
            <v>Camerún</v>
          </cell>
          <cell r="I38" t="str">
            <v xml:space="preserve"> Las Guáranas</v>
          </cell>
        </row>
        <row r="39">
          <cell r="D39" t="str">
            <v>Canadá</v>
          </cell>
          <cell r="I39" t="str">
            <v xml:space="preserve"> Pimentel</v>
          </cell>
        </row>
        <row r="40">
          <cell r="D40" t="str">
            <v>Chad</v>
          </cell>
          <cell r="I40" t="str">
            <v xml:space="preserve"> Villa Riva</v>
          </cell>
        </row>
        <row r="41">
          <cell r="D41" t="str">
            <v>Chile</v>
          </cell>
          <cell r="I41" t="str">
            <v xml:space="preserve"> El Seibo</v>
          </cell>
        </row>
        <row r="42">
          <cell r="D42" t="str">
            <v>China</v>
          </cell>
          <cell r="I42" t="str">
            <v xml:space="preserve"> Miches</v>
          </cell>
        </row>
        <row r="43">
          <cell r="D43" t="str">
            <v>Chipre</v>
          </cell>
          <cell r="I43" t="str">
            <v xml:space="preserve"> Comendador</v>
          </cell>
        </row>
        <row r="44">
          <cell r="D44" t="str">
            <v>Ciudad del Vaticano</v>
          </cell>
          <cell r="I44" t="str">
            <v> Bánica</v>
          </cell>
        </row>
        <row r="45">
          <cell r="D45" t="str">
            <v>Colombia</v>
          </cell>
          <cell r="I45" t="str">
            <v xml:space="preserve"> El Llano</v>
          </cell>
        </row>
        <row r="46">
          <cell r="D46" t="str">
            <v>Comoras</v>
          </cell>
          <cell r="I46" t="str">
            <v xml:space="preserve"> Hondo Valle</v>
          </cell>
        </row>
        <row r="47">
          <cell r="D47" t="str">
            <v>Congo</v>
          </cell>
          <cell r="I47" t="str">
            <v xml:space="preserve"> Juan Santiago</v>
          </cell>
        </row>
        <row r="48">
          <cell r="D48" t="str">
            <v>Corea</v>
          </cell>
          <cell r="I48" t="str">
            <v xml:space="preserve"> Pedro Santana</v>
          </cell>
        </row>
        <row r="49">
          <cell r="D49" t="str">
            <v>Costa de Marfil</v>
          </cell>
          <cell r="I49" t="str">
            <v xml:space="preserve"> Moca</v>
          </cell>
        </row>
        <row r="50">
          <cell r="D50" t="str">
            <v>Costa Rica</v>
          </cell>
          <cell r="I50" t="str">
            <v xml:space="preserve"> Cayetano Germosén</v>
          </cell>
        </row>
        <row r="51">
          <cell r="D51" t="str">
            <v>Croacia</v>
          </cell>
          <cell r="I51" t="str">
            <v xml:space="preserve"> Gaspar Hernández</v>
          </cell>
        </row>
        <row r="52">
          <cell r="D52" t="str">
            <v>Cuba</v>
          </cell>
          <cell r="I52" t="str">
            <v xml:space="preserve"> Jamao al Norte</v>
          </cell>
        </row>
        <row r="53">
          <cell r="D53" t="str">
            <v>Curazao</v>
          </cell>
          <cell r="I53" t="str">
            <v xml:space="preserve"> Hato Mayor del Rey</v>
          </cell>
        </row>
        <row r="54">
          <cell r="D54" t="str">
            <v>Dinamarca</v>
          </cell>
          <cell r="I54" t="str">
            <v xml:space="preserve"> El Valle</v>
          </cell>
        </row>
        <row r="55">
          <cell r="D55" t="str">
            <v>Dominica</v>
          </cell>
          <cell r="I55" t="str">
            <v xml:space="preserve"> Sabana de la Mar</v>
          </cell>
        </row>
        <row r="56">
          <cell r="D56" t="str">
            <v>Ecuador</v>
          </cell>
          <cell r="I56" t="str">
            <v xml:space="preserve"> Salcedo</v>
          </cell>
        </row>
        <row r="57">
          <cell r="D57" t="str">
            <v>Egipto</v>
          </cell>
          <cell r="I57" t="str">
            <v xml:space="preserve"> Tenares</v>
          </cell>
        </row>
        <row r="58">
          <cell r="D58" t="str">
            <v>El Salvador</v>
          </cell>
          <cell r="I58" t="str">
            <v xml:space="preserve"> Villa Tapia</v>
          </cell>
        </row>
        <row r="59">
          <cell r="D59" t="str">
            <v>Emiratos Árabes Unidos</v>
          </cell>
          <cell r="I59" t="str">
            <v xml:space="preserve"> Jimaní</v>
          </cell>
        </row>
        <row r="60">
          <cell r="D60" t="str">
            <v>Eritrea</v>
          </cell>
          <cell r="I60" t="str">
            <v xml:space="preserve"> Cristóbal</v>
          </cell>
        </row>
        <row r="61">
          <cell r="D61" t="str">
            <v>Eslovaquia</v>
          </cell>
          <cell r="I61" t="str">
            <v xml:space="preserve"> Duvergé</v>
          </cell>
        </row>
        <row r="62">
          <cell r="D62" t="str">
            <v>Eslovenia</v>
          </cell>
          <cell r="I62" t="str">
            <v xml:space="preserve"> La Descubierta</v>
          </cell>
        </row>
        <row r="63">
          <cell r="D63" t="str">
            <v>España</v>
          </cell>
          <cell r="I63" t="str">
            <v xml:space="preserve"> Mella</v>
          </cell>
        </row>
        <row r="64">
          <cell r="D64" t="str">
            <v>Estados Unidos de América</v>
          </cell>
          <cell r="I64" t="str">
            <v xml:space="preserve"> Postrer Río</v>
          </cell>
        </row>
        <row r="65">
          <cell r="D65" t="str">
            <v>Estonia</v>
          </cell>
          <cell r="I65" t="str">
            <v xml:space="preserve"> Higüey</v>
          </cell>
        </row>
        <row r="66">
          <cell r="D66" t="str">
            <v>Etiopía</v>
          </cell>
          <cell r="I66" t="str">
            <v xml:space="preserve"> San Rafael del Yuma</v>
          </cell>
        </row>
        <row r="67">
          <cell r="D67" t="str">
            <v>Filipinas</v>
          </cell>
          <cell r="I67" t="str">
            <v xml:space="preserve"> La Romana</v>
          </cell>
        </row>
        <row r="68">
          <cell r="D68" t="str">
            <v>Finlandia</v>
          </cell>
          <cell r="I68" t="str">
            <v xml:space="preserve"> Guaymate</v>
          </cell>
        </row>
        <row r="69">
          <cell r="D69" t="str">
            <v>Fiyi</v>
          </cell>
          <cell r="I69" t="str">
            <v xml:space="preserve"> Villa Hermosa</v>
          </cell>
        </row>
        <row r="70">
          <cell r="D70" t="str">
            <v>Francia</v>
          </cell>
          <cell r="I70" t="str">
            <v xml:space="preserve"> La Concepción de La Vega</v>
          </cell>
        </row>
        <row r="71">
          <cell r="D71" t="str">
            <v>Gabón</v>
          </cell>
          <cell r="I71" t="str">
            <v xml:space="preserve"> Constanza</v>
          </cell>
        </row>
        <row r="72">
          <cell r="D72" t="str">
            <v>Gambia</v>
          </cell>
          <cell r="I72" t="str">
            <v xml:space="preserve"> Jarabacoa</v>
          </cell>
        </row>
        <row r="73">
          <cell r="D73" t="str">
            <v>Georgia</v>
          </cell>
          <cell r="I73" t="str">
            <v xml:space="preserve"> Jima Abajo</v>
          </cell>
        </row>
        <row r="74">
          <cell r="D74" t="str">
            <v>Ghana</v>
          </cell>
          <cell r="I74" t="str">
            <v xml:space="preserve"> Nagua</v>
          </cell>
        </row>
        <row r="75">
          <cell r="D75" t="str">
            <v>Granada</v>
          </cell>
          <cell r="I75" t="str">
            <v xml:space="preserve"> Cabrera</v>
          </cell>
        </row>
        <row r="76">
          <cell r="D76" t="str">
            <v>Grecia</v>
          </cell>
          <cell r="I76" t="str">
            <v xml:space="preserve"> El Factor</v>
          </cell>
        </row>
        <row r="77">
          <cell r="D77" t="str">
            <v>Groenlandia</v>
          </cell>
          <cell r="I77" t="str">
            <v xml:space="preserve"> Río San Juan</v>
          </cell>
        </row>
        <row r="78">
          <cell r="D78" t="str">
            <v>Guadalupe</v>
          </cell>
          <cell r="I78" t="str">
            <v xml:space="preserve"> Bonao</v>
          </cell>
        </row>
        <row r="79">
          <cell r="D79" t="str">
            <v>Guam</v>
          </cell>
          <cell r="I79" t="str">
            <v xml:space="preserve"> Maimón</v>
          </cell>
        </row>
        <row r="80">
          <cell r="D80" t="str">
            <v>Guatemala</v>
          </cell>
          <cell r="I80" t="str">
            <v xml:space="preserve"> Piedra Blanca</v>
          </cell>
        </row>
        <row r="81">
          <cell r="D81" t="str">
            <v>Guayana Francesa</v>
          </cell>
          <cell r="I81" t="str">
            <v xml:space="preserve"> Montecristi</v>
          </cell>
        </row>
        <row r="82">
          <cell r="D82" t="str">
            <v>Guernesey</v>
          </cell>
          <cell r="I82" t="str">
            <v xml:space="preserve"> Castañuela</v>
          </cell>
        </row>
        <row r="83">
          <cell r="D83" t="str">
            <v>Guinea</v>
          </cell>
          <cell r="I83" t="str">
            <v xml:space="preserve"> Guayubín</v>
          </cell>
        </row>
        <row r="84">
          <cell r="D84" t="str">
            <v>Guinea Ecuatorial</v>
          </cell>
          <cell r="I84" t="str">
            <v xml:space="preserve"> Las Matas de Santa Cruz</v>
          </cell>
        </row>
        <row r="85">
          <cell r="D85" t="str">
            <v>Guinea-Bissau</v>
          </cell>
          <cell r="I85" t="str">
            <v xml:space="preserve"> Pepillo Salcedo</v>
          </cell>
        </row>
        <row r="86">
          <cell r="D86" t="str">
            <v>Guyana</v>
          </cell>
          <cell r="I86" t="str">
            <v xml:space="preserve"> Villa Vásquez</v>
          </cell>
        </row>
        <row r="87">
          <cell r="D87" t="str">
            <v>Haití</v>
          </cell>
          <cell r="I87" t="str">
            <v xml:space="preserve"> Monte Plata</v>
          </cell>
        </row>
        <row r="88">
          <cell r="D88" t="str">
            <v>Honduras</v>
          </cell>
          <cell r="I88" t="str">
            <v xml:space="preserve"> Bayaguana</v>
          </cell>
        </row>
        <row r="89">
          <cell r="D89" t="str">
            <v>Hong Kong</v>
          </cell>
          <cell r="I89" t="str">
            <v xml:space="preserve"> Peralvillo</v>
          </cell>
        </row>
        <row r="90">
          <cell r="D90" t="str">
            <v>Hungría</v>
          </cell>
          <cell r="I90" t="str">
            <v>Sabana Grande de Boyá</v>
          </cell>
        </row>
        <row r="91">
          <cell r="D91" t="str">
            <v>India</v>
          </cell>
          <cell r="I91" t="str">
            <v>Yamasá</v>
          </cell>
        </row>
        <row r="92">
          <cell r="D92" t="str">
            <v>Indonesia</v>
          </cell>
          <cell r="I92" t="str">
            <v xml:space="preserve"> Pedernales</v>
          </cell>
        </row>
        <row r="93">
          <cell r="D93" t="str">
            <v>Irán</v>
          </cell>
          <cell r="I93" t="str">
            <v xml:space="preserve"> Oviedo</v>
          </cell>
        </row>
        <row r="94">
          <cell r="D94" t="str">
            <v>Iraq</v>
          </cell>
          <cell r="I94" t="str">
            <v xml:space="preserve"> Baní</v>
          </cell>
        </row>
        <row r="95">
          <cell r="D95" t="str">
            <v>Irlanda</v>
          </cell>
          <cell r="I95" t="str">
            <v xml:space="preserve"> Nizao</v>
          </cell>
        </row>
        <row r="96">
          <cell r="D96" t="str">
            <v>Isla Bouvet</v>
          </cell>
          <cell r="I96" t="str">
            <v xml:space="preserve"> Puerto Plata</v>
          </cell>
        </row>
        <row r="97">
          <cell r="D97" t="str">
            <v>Isla de Man</v>
          </cell>
          <cell r="I97" t="str">
            <v xml:space="preserve"> Altamira</v>
          </cell>
        </row>
        <row r="98">
          <cell r="D98" t="str">
            <v>Isla de Navidad</v>
          </cell>
          <cell r="I98" t="str">
            <v xml:space="preserve"> Guananico</v>
          </cell>
        </row>
        <row r="99">
          <cell r="D99" t="str">
            <v>Isla Norfolk</v>
          </cell>
          <cell r="I99" t="str">
            <v xml:space="preserve"> Imbert</v>
          </cell>
        </row>
        <row r="100">
          <cell r="D100" t="str">
            <v>Islandia</v>
          </cell>
          <cell r="I100" t="str">
            <v xml:space="preserve"> Los Hidalgos</v>
          </cell>
        </row>
        <row r="101">
          <cell r="D101" t="str">
            <v>Islas Aland</v>
          </cell>
          <cell r="I101" t="str">
            <v xml:space="preserve"> Luperón</v>
          </cell>
        </row>
        <row r="102">
          <cell r="D102" t="str">
            <v>Islas Caimán</v>
          </cell>
          <cell r="I102" t="str">
            <v xml:space="preserve"> Sosúa</v>
          </cell>
        </row>
        <row r="103">
          <cell r="D103" t="str">
            <v>Islas Cocos</v>
          </cell>
          <cell r="I103" t="str">
            <v xml:space="preserve"> Villa Isabela</v>
          </cell>
        </row>
        <row r="104">
          <cell r="D104" t="str">
            <v>Islas Cook</v>
          </cell>
          <cell r="I104" t="str">
            <v xml:space="preserve"> Villa Montellano</v>
          </cell>
        </row>
        <row r="105">
          <cell r="D105" t="str">
            <v>Islas Feroe</v>
          </cell>
          <cell r="I105" t="str">
            <v xml:space="preserve"> Samaná</v>
          </cell>
        </row>
        <row r="106">
          <cell r="D106" t="str">
            <v>Islas Georgias del Sur y Sandwich del Sur</v>
          </cell>
          <cell r="I106" t="str">
            <v xml:space="preserve"> Las Terrenas</v>
          </cell>
        </row>
        <row r="107">
          <cell r="D107" t="str">
            <v>Islas Heard y McDonald</v>
          </cell>
          <cell r="I107" t="str">
            <v xml:space="preserve"> Sánchez</v>
          </cell>
        </row>
        <row r="108">
          <cell r="D108" t="str">
            <v>Islas Malvinas</v>
          </cell>
          <cell r="I108" t="str">
            <v xml:space="preserve"> San Cristóbal</v>
          </cell>
        </row>
        <row r="109">
          <cell r="D109" t="str">
            <v>Islas Marianas del Norte</v>
          </cell>
          <cell r="I109" t="str">
            <v xml:space="preserve"> Bajos de Haina</v>
          </cell>
        </row>
        <row r="110">
          <cell r="D110" t="str">
            <v>Islas Marshall</v>
          </cell>
          <cell r="I110" t="str">
            <v xml:space="preserve"> Cambita Garabito</v>
          </cell>
        </row>
        <row r="111">
          <cell r="D111" t="str">
            <v>Islas Pitcairn</v>
          </cell>
          <cell r="I111" t="str">
            <v xml:space="preserve"> Los Cacaos</v>
          </cell>
        </row>
        <row r="112">
          <cell r="D112" t="str">
            <v>Islas Salomón</v>
          </cell>
          <cell r="I112" t="str">
            <v xml:space="preserve"> Sabana Grande de Palenque</v>
          </cell>
        </row>
        <row r="113">
          <cell r="D113" t="str">
            <v>Islas Turcas y Caicos</v>
          </cell>
          <cell r="I113" t="str">
            <v xml:space="preserve"> San Gregorio de Nigua</v>
          </cell>
        </row>
        <row r="114">
          <cell r="D114" t="str">
            <v>Islas ultramarinas de Estados Unidos</v>
          </cell>
          <cell r="I114" t="str">
            <v xml:space="preserve"> Villa Altagracia</v>
          </cell>
        </row>
        <row r="115">
          <cell r="D115" t="str">
            <v>Islas Vírgenes Británicas</v>
          </cell>
          <cell r="I115" t="str">
            <v xml:space="preserve"> Yaguate</v>
          </cell>
        </row>
        <row r="116">
          <cell r="D116" t="str">
            <v>Islas Vírgenes de los Estados Unidos</v>
          </cell>
          <cell r="I116" t="str">
            <v xml:space="preserve"> San José de Ocoa</v>
          </cell>
        </row>
        <row r="117">
          <cell r="D117" t="str">
            <v>Israel</v>
          </cell>
          <cell r="I117" t="str">
            <v xml:space="preserve"> Rancho Arriba</v>
          </cell>
        </row>
        <row r="118">
          <cell r="D118" t="str">
            <v>Italia</v>
          </cell>
          <cell r="I118" t="str">
            <v xml:space="preserve"> Sabana Larga</v>
          </cell>
        </row>
        <row r="119">
          <cell r="D119" t="str">
            <v>Jamaica</v>
          </cell>
          <cell r="I119" t="str">
            <v xml:space="preserve"> San Juan de la Maguana</v>
          </cell>
        </row>
        <row r="120">
          <cell r="D120" t="str">
            <v>Japón</v>
          </cell>
          <cell r="I120" t="str">
            <v xml:space="preserve"> Bohechío</v>
          </cell>
        </row>
        <row r="121">
          <cell r="D121" t="str">
            <v>Jersey</v>
          </cell>
          <cell r="I121" t="str">
            <v xml:space="preserve"> El Cercado</v>
          </cell>
        </row>
        <row r="122">
          <cell r="D122" t="str">
            <v>Jordania</v>
          </cell>
          <cell r="I122" t="str">
            <v xml:space="preserve"> Juan de Herrera</v>
          </cell>
        </row>
        <row r="123">
          <cell r="D123" t="str">
            <v>Kazajistán</v>
          </cell>
          <cell r="I123" t="str">
            <v xml:space="preserve"> Las Matas de Farfán</v>
          </cell>
        </row>
        <row r="124">
          <cell r="D124" t="str">
            <v>Kenia</v>
          </cell>
          <cell r="I124" t="str">
            <v xml:space="preserve"> Vallejuelo</v>
          </cell>
        </row>
        <row r="125">
          <cell r="D125" t="str">
            <v>Kirguistán</v>
          </cell>
          <cell r="I125" t="str">
            <v xml:space="preserve"> San Pedro de Macorís</v>
          </cell>
        </row>
        <row r="126">
          <cell r="D126" t="str">
            <v>Kiribati</v>
          </cell>
          <cell r="I126" t="str">
            <v xml:space="preserve"> Consuelo</v>
          </cell>
        </row>
        <row r="127">
          <cell r="D127" t="str">
            <v>Kuwait</v>
          </cell>
          <cell r="I127" t="str">
            <v xml:space="preserve"> Guayacanes</v>
          </cell>
        </row>
        <row r="128">
          <cell r="D128" t="str">
            <v>Laos</v>
          </cell>
          <cell r="I128" t="str">
            <v xml:space="preserve"> Quisqueya</v>
          </cell>
        </row>
        <row r="129">
          <cell r="D129" t="str">
            <v>Lesotho</v>
          </cell>
          <cell r="I129" t="str">
            <v xml:space="preserve"> Ramón Santana</v>
          </cell>
        </row>
        <row r="130">
          <cell r="D130" t="str">
            <v>Letonia</v>
          </cell>
          <cell r="I130" t="str">
            <v xml:space="preserve"> San José de Los Llanos</v>
          </cell>
        </row>
        <row r="131">
          <cell r="D131" t="str">
            <v>Líbano</v>
          </cell>
          <cell r="I131" t="str">
            <v xml:space="preserve"> Cotuí</v>
          </cell>
        </row>
        <row r="132">
          <cell r="D132" t="str">
            <v>Liberia</v>
          </cell>
          <cell r="I132" t="str">
            <v xml:space="preserve"> Cevicos</v>
          </cell>
        </row>
        <row r="133">
          <cell r="D133" t="str">
            <v>Libia</v>
          </cell>
          <cell r="I133" t="str">
            <v xml:space="preserve"> Fantino</v>
          </cell>
        </row>
        <row r="134">
          <cell r="D134" t="str">
            <v>Liechtenstein</v>
          </cell>
          <cell r="I134" t="str">
            <v xml:space="preserve"> La Mata</v>
          </cell>
        </row>
        <row r="135">
          <cell r="D135" t="str">
            <v>Luxemburgo</v>
          </cell>
          <cell r="I135" t="str">
            <v xml:space="preserve"> Santiago</v>
          </cell>
        </row>
        <row r="136">
          <cell r="D136" t="str">
            <v>Macao</v>
          </cell>
          <cell r="I136" t="str">
            <v xml:space="preserve"> Bisonó</v>
          </cell>
        </row>
        <row r="137">
          <cell r="D137" t="str">
            <v>Macedonia</v>
          </cell>
          <cell r="I137" t="str">
            <v xml:space="preserve"> Jánico</v>
          </cell>
        </row>
        <row r="138">
          <cell r="D138" t="str">
            <v>Madagascar</v>
          </cell>
          <cell r="I138" t="str">
            <v xml:space="preserve"> Licey al Medio</v>
          </cell>
        </row>
        <row r="139">
          <cell r="D139" t="str">
            <v>Malasia</v>
          </cell>
          <cell r="I139" t="str">
            <v xml:space="preserve"> Puñal</v>
          </cell>
        </row>
        <row r="140">
          <cell r="D140" t="str">
            <v>Malawi</v>
          </cell>
          <cell r="I140" t="str">
            <v xml:space="preserve"> Sabana Iglesia</v>
          </cell>
        </row>
        <row r="141">
          <cell r="D141" t="str">
            <v>Maldivas</v>
          </cell>
          <cell r="I141" t="str">
            <v xml:space="preserve"> San José de las Matas</v>
          </cell>
        </row>
        <row r="142">
          <cell r="D142" t="str">
            <v>Mali</v>
          </cell>
          <cell r="I142" t="str">
            <v xml:space="preserve"> Tamboril</v>
          </cell>
        </row>
        <row r="143">
          <cell r="D143" t="str">
            <v>Malta</v>
          </cell>
          <cell r="I143" t="str">
            <v xml:space="preserve"> Villa González</v>
          </cell>
        </row>
        <row r="144">
          <cell r="D144" t="str">
            <v>Marruecos</v>
          </cell>
          <cell r="I144" t="str">
            <v xml:space="preserve"> San Ignacio de Sabaneta</v>
          </cell>
        </row>
        <row r="145">
          <cell r="D145" t="str">
            <v>Martinica</v>
          </cell>
          <cell r="I145" t="str">
            <v xml:space="preserve"> Los Almácigos</v>
          </cell>
        </row>
        <row r="146">
          <cell r="D146" t="str">
            <v>Mauricio</v>
          </cell>
          <cell r="I146" t="str">
            <v xml:space="preserve"> Monción</v>
          </cell>
        </row>
        <row r="147">
          <cell r="D147" t="str">
            <v>Mayotte</v>
          </cell>
          <cell r="I147" t="str">
            <v xml:space="preserve"> Santo Domingo Este</v>
          </cell>
        </row>
        <row r="148">
          <cell r="D148" t="str">
            <v>México</v>
          </cell>
          <cell r="I148" t="str">
            <v xml:space="preserve"> Boca Chica</v>
          </cell>
        </row>
        <row r="149">
          <cell r="D149" t="str">
            <v>Micronesia</v>
          </cell>
          <cell r="I149" t="str">
            <v xml:space="preserve"> Los Alcarrizos</v>
          </cell>
        </row>
        <row r="150">
          <cell r="D150" t="str">
            <v>Moldavia</v>
          </cell>
          <cell r="I150" t="str">
            <v xml:space="preserve"> Pedro Brand</v>
          </cell>
        </row>
        <row r="151">
          <cell r="D151" t="str">
            <v>Mónaco</v>
          </cell>
          <cell r="I151" t="str">
            <v xml:space="preserve"> San Antonio de Guerra</v>
          </cell>
        </row>
        <row r="152">
          <cell r="D152" t="str">
            <v>Mongolia</v>
          </cell>
          <cell r="I152" t="str">
            <v xml:space="preserve"> Santo Domingo Norte</v>
          </cell>
        </row>
        <row r="153">
          <cell r="D153" t="str">
            <v>Montserrat</v>
          </cell>
          <cell r="I153" t="str">
            <v xml:space="preserve"> Santo Domingo Oeste</v>
          </cell>
        </row>
        <row r="154">
          <cell r="D154" t="str">
            <v>Mozambique</v>
          </cell>
          <cell r="I154" t="str">
            <v xml:space="preserve"> Mao</v>
          </cell>
        </row>
        <row r="155">
          <cell r="D155" t="str">
            <v>Myanmar</v>
          </cell>
          <cell r="I155" t="str">
            <v xml:space="preserve"> Esperanza</v>
          </cell>
        </row>
        <row r="156">
          <cell r="D156" t="str">
            <v>Namibia</v>
          </cell>
          <cell r="I156" t="str">
            <v xml:space="preserve"> Laguna Salada</v>
          </cell>
        </row>
        <row r="157">
          <cell r="D157" t="str">
            <v>Nauru</v>
          </cell>
        </row>
        <row r="158">
          <cell r="D158" t="str">
            <v>Nepal</v>
          </cell>
        </row>
        <row r="159">
          <cell r="D159" t="str">
            <v>Nicaragua</v>
          </cell>
        </row>
        <row r="160">
          <cell r="D160" t="str">
            <v>Níger</v>
          </cell>
        </row>
        <row r="161">
          <cell r="D161" t="str">
            <v>Nigeria</v>
          </cell>
        </row>
        <row r="162">
          <cell r="D162" t="str">
            <v>Niue</v>
          </cell>
        </row>
        <row r="163">
          <cell r="D163" t="str">
            <v>Noruega</v>
          </cell>
        </row>
        <row r="164">
          <cell r="D164" t="str">
            <v>Nueva Caledonia</v>
          </cell>
        </row>
        <row r="165">
          <cell r="D165" t="str">
            <v>Nueva Zelanda</v>
          </cell>
        </row>
        <row r="166">
          <cell r="D166" t="str">
            <v>Omán</v>
          </cell>
        </row>
        <row r="167">
          <cell r="D167" t="str">
            <v>Países Bajos</v>
          </cell>
        </row>
        <row r="168">
          <cell r="D168" t="str">
            <v>Pakistán</v>
          </cell>
        </row>
        <row r="169">
          <cell r="D169" t="str">
            <v>Palau</v>
          </cell>
        </row>
        <row r="170">
          <cell r="D170" t="str">
            <v>Palestina</v>
          </cell>
        </row>
        <row r="171">
          <cell r="D171" t="str">
            <v>Panamá</v>
          </cell>
        </row>
        <row r="172">
          <cell r="D172" t="str">
            <v>Papúa Nueva Guinea</v>
          </cell>
        </row>
        <row r="173">
          <cell r="D173" t="str">
            <v>Paraguay</v>
          </cell>
        </row>
        <row r="174">
          <cell r="D174" t="str">
            <v>Perú</v>
          </cell>
        </row>
        <row r="175">
          <cell r="D175" t="str">
            <v>Polinesia Francesa</v>
          </cell>
        </row>
        <row r="176">
          <cell r="D176" t="str">
            <v>Polonia</v>
          </cell>
        </row>
        <row r="177">
          <cell r="D177" t="str">
            <v>Portugal</v>
          </cell>
        </row>
        <row r="178">
          <cell r="D178" t="str">
            <v>Puerto Rico</v>
          </cell>
        </row>
        <row r="179">
          <cell r="D179" t="str">
            <v>Qatar</v>
          </cell>
        </row>
        <row r="180">
          <cell r="D180" t="str">
            <v>Reino Unido</v>
          </cell>
        </row>
        <row r="181">
          <cell r="D181" t="str">
            <v>República Centroafricana</v>
          </cell>
        </row>
        <row r="182">
          <cell r="D182" t="str">
            <v>República Checa</v>
          </cell>
        </row>
        <row r="183">
          <cell r="D183" t="str">
            <v>Reunión</v>
          </cell>
        </row>
        <row r="184">
          <cell r="D184" t="str">
            <v>Ruanda</v>
          </cell>
        </row>
        <row r="185">
          <cell r="D185" t="str">
            <v>Rumanía</v>
          </cell>
        </row>
        <row r="186">
          <cell r="D186" t="str">
            <v>Rusia</v>
          </cell>
        </row>
        <row r="187">
          <cell r="D187" t="str">
            <v>Samoa</v>
          </cell>
        </row>
        <row r="188">
          <cell r="D188" t="str">
            <v>Samoa Americana</v>
          </cell>
        </row>
        <row r="189">
          <cell r="D189" t="str">
            <v>San Cristóbal y Nieves</v>
          </cell>
        </row>
        <row r="190">
          <cell r="D190" t="str">
            <v>San Marino</v>
          </cell>
        </row>
        <row r="191">
          <cell r="D191" t="str">
            <v>San Pedro y Miquelón</v>
          </cell>
        </row>
        <row r="192">
          <cell r="D192" t="str">
            <v>San Vicente y las Granadinas</v>
          </cell>
        </row>
        <row r="193">
          <cell r="D193" t="str">
            <v>Santa Helena</v>
          </cell>
        </row>
        <row r="194">
          <cell r="D194" t="str">
            <v>Santa Lucía</v>
          </cell>
        </row>
        <row r="195">
          <cell r="D195" t="str">
            <v>Santo Tomé y Príncipe</v>
          </cell>
        </row>
        <row r="196">
          <cell r="D196" t="str">
            <v>Senegal</v>
          </cell>
        </row>
        <row r="197">
          <cell r="D197" t="str">
            <v>Seychelles</v>
          </cell>
        </row>
        <row r="198">
          <cell r="D198" t="str">
            <v>Sierra Leona</v>
          </cell>
        </row>
        <row r="199">
          <cell r="D199" t="str">
            <v>Singapur</v>
          </cell>
        </row>
        <row r="200">
          <cell r="D200" t="str">
            <v>Siria</v>
          </cell>
        </row>
        <row r="201">
          <cell r="D201" t="str">
            <v>Somalia</v>
          </cell>
        </row>
        <row r="202">
          <cell r="D202" t="str">
            <v>Sri Lanka</v>
          </cell>
        </row>
        <row r="203">
          <cell r="D203" t="str">
            <v>Suazilandia</v>
          </cell>
        </row>
        <row r="204">
          <cell r="D204" t="str">
            <v>Sudáfrica</v>
          </cell>
        </row>
        <row r="205">
          <cell r="D205" t="str">
            <v>Sudán</v>
          </cell>
        </row>
        <row r="206">
          <cell r="D206" t="str">
            <v>Suecia</v>
          </cell>
        </row>
        <row r="207">
          <cell r="D207" t="str">
            <v>Suiza</v>
          </cell>
        </row>
        <row r="208">
          <cell r="D208" t="str">
            <v>Surinam</v>
          </cell>
        </row>
        <row r="209">
          <cell r="D209" t="str">
            <v>Svalbard</v>
          </cell>
        </row>
        <row r="210">
          <cell r="D210" t="str">
            <v>Tailandia</v>
          </cell>
        </row>
        <row r="211">
          <cell r="D211" t="str">
            <v>Taiwán</v>
          </cell>
        </row>
        <row r="212">
          <cell r="D212" t="str">
            <v>Tanzania</v>
          </cell>
        </row>
        <row r="213">
          <cell r="D213" t="str">
            <v>Tayikistán</v>
          </cell>
        </row>
        <row r="214">
          <cell r="D214" t="str">
            <v>Territorio Británico del Océano Índico</v>
          </cell>
        </row>
        <row r="215">
          <cell r="D215" t="str">
            <v>Territorios Australes Franceses</v>
          </cell>
        </row>
        <row r="216">
          <cell r="D216" t="str">
            <v>Timor Oriental</v>
          </cell>
        </row>
        <row r="217">
          <cell r="D217" t="str">
            <v>Togo</v>
          </cell>
        </row>
        <row r="218">
          <cell r="D218" t="str">
            <v>Tokelau</v>
          </cell>
        </row>
        <row r="219">
          <cell r="D219" t="str">
            <v>Tonga</v>
          </cell>
        </row>
        <row r="220">
          <cell r="D220" t="str">
            <v>Trinidad y Tobago</v>
          </cell>
        </row>
        <row r="221">
          <cell r="D221" t="str">
            <v>Túnez</v>
          </cell>
        </row>
        <row r="222">
          <cell r="D222" t="str">
            <v>Turkmenistán</v>
          </cell>
        </row>
        <row r="223">
          <cell r="D223" t="str">
            <v>Turquía</v>
          </cell>
        </row>
        <row r="224">
          <cell r="D224" t="str">
            <v>Tuvalu</v>
          </cell>
        </row>
        <row r="225">
          <cell r="D225" t="str">
            <v>Ucrania</v>
          </cell>
        </row>
        <row r="226">
          <cell r="D226" t="str">
            <v>Uganda</v>
          </cell>
        </row>
        <row r="227">
          <cell r="D227" t="str">
            <v>Uruguay</v>
          </cell>
        </row>
        <row r="228">
          <cell r="D228" t="str">
            <v>Uzbekistán</v>
          </cell>
        </row>
        <row r="229">
          <cell r="D229" t="str">
            <v>Vanuatu</v>
          </cell>
        </row>
        <row r="230">
          <cell r="D230" t="str">
            <v>Venezuela</v>
          </cell>
        </row>
        <row r="231">
          <cell r="D231" t="str">
            <v>Vietnam</v>
          </cell>
        </row>
        <row r="232">
          <cell r="D232" t="str">
            <v>Wallis y Futuna</v>
          </cell>
        </row>
        <row r="233">
          <cell r="D233" t="str">
            <v>Yemen</v>
          </cell>
        </row>
        <row r="234">
          <cell r="D234" t="str">
            <v>Yibuti</v>
          </cell>
        </row>
        <row r="235">
          <cell r="D235" t="str">
            <v>Zaire</v>
          </cell>
        </row>
        <row r="236">
          <cell r="D236" t="str">
            <v>Zambia</v>
          </cell>
        </row>
        <row r="237">
          <cell r="D237" t="str">
            <v>Zimbabwe</v>
          </cell>
        </row>
      </sheetData>
      <sheetData sheetId="13"/>
      <sheetData sheetId="14"/>
      <sheetData sheetId="15">
        <row r="2">
          <cell r="A2" t="str">
            <v>No especificado</v>
          </cell>
          <cell r="B2" t="str">
            <v>FEMENINO</v>
          </cell>
          <cell r="C2" t="str">
            <v xml:space="preserve"> Distrito Nacional</v>
          </cell>
          <cell r="F2" t="str">
            <v>PRESENCIAL</v>
          </cell>
        </row>
        <row r="3">
          <cell r="A3" t="str">
            <v>República Dominicana</v>
          </cell>
          <cell r="B3" t="str">
            <v>MASCULINO</v>
          </cell>
          <cell r="C3" t="str">
            <v xml:space="preserve"> Azua de Compostela</v>
          </cell>
          <cell r="F3" t="str">
            <v xml:space="preserve">SEMIPRESENCIAL </v>
          </cell>
        </row>
        <row r="4">
          <cell r="A4" t="str">
            <v>Afganistán</v>
          </cell>
          <cell r="C4" t="str">
            <v xml:space="preserve"> Estebanía</v>
          </cell>
          <cell r="F4" t="str">
            <v xml:space="preserve">VIRTUAL </v>
          </cell>
        </row>
        <row r="5">
          <cell r="A5" t="str">
            <v>Albania</v>
          </cell>
          <cell r="C5" t="str">
            <v xml:space="preserve"> Guayabal</v>
          </cell>
        </row>
        <row r="6">
          <cell r="A6" t="str">
            <v>Alemania</v>
          </cell>
          <cell r="C6" t="str">
            <v xml:space="preserve"> Las Charcas</v>
          </cell>
        </row>
        <row r="7">
          <cell r="A7" t="str">
            <v>Angola</v>
          </cell>
          <cell r="C7" t="str">
            <v xml:space="preserve"> Las Yayas de Viajama</v>
          </cell>
        </row>
        <row r="8">
          <cell r="A8" t="str">
            <v>Anguilla</v>
          </cell>
          <cell r="C8" t="str">
            <v xml:space="preserve"> Padre Las Casas</v>
          </cell>
        </row>
        <row r="9">
          <cell r="A9" t="str">
            <v>Antártida</v>
          </cell>
          <cell r="C9" t="str">
            <v xml:space="preserve"> Peralta</v>
          </cell>
        </row>
        <row r="10">
          <cell r="A10" t="str">
            <v>Antigua y Barbuda</v>
          </cell>
          <cell r="C10" t="str">
            <v xml:space="preserve"> Pueblo Viejo</v>
          </cell>
        </row>
        <row r="11">
          <cell r="A11" t="str">
            <v>Arabia Saudita</v>
          </cell>
          <cell r="C11" t="str">
            <v xml:space="preserve"> Sabana Yegua</v>
          </cell>
        </row>
        <row r="12">
          <cell r="A12" t="str">
            <v>Argelia</v>
          </cell>
          <cell r="C12" t="str">
            <v xml:space="preserve"> Tábara Arriba</v>
          </cell>
        </row>
        <row r="13">
          <cell r="A13" t="str">
            <v>Argentina</v>
          </cell>
          <cell r="C13" t="str">
            <v xml:space="preserve"> Neiba</v>
          </cell>
        </row>
        <row r="14">
          <cell r="A14" t="str">
            <v>Armenia</v>
          </cell>
          <cell r="C14" t="str">
            <v xml:space="preserve"> Galván</v>
          </cell>
        </row>
        <row r="15">
          <cell r="A15" t="str">
            <v>Aruba</v>
          </cell>
          <cell r="C15" t="str">
            <v xml:space="preserve"> Los Ríos</v>
          </cell>
        </row>
        <row r="16">
          <cell r="A16" t="str">
            <v>Australia</v>
          </cell>
          <cell r="C16" t="str">
            <v xml:space="preserve"> Tamayo</v>
          </cell>
        </row>
        <row r="17">
          <cell r="A17" t="str">
            <v>Austria</v>
          </cell>
          <cell r="C17" t="str">
            <v xml:space="preserve"> Villa Jaragua</v>
          </cell>
        </row>
        <row r="18">
          <cell r="A18" t="str">
            <v>Azerbaiyán</v>
          </cell>
          <cell r="C18" t="str">
            <v xml:space="preserve"> Barahona</v>
          </cell>
        </row>
        <row r="19">
          <cell r="A19" t="str">
            <v>Bahamas</v>
          </cell>
          <cell r="C19" t="str">
            <v xml:space="preserve"> Cabral</v>
          </cell>
        </row>
        <row r="20">
          <cell r="A20" t="str">
            <v>Bahréin</v>
          </cell>
          <cell r="C20" t="str">
            <v xml:space="preserve"> El Peñón</v>
          </cell>
        </row>
        <row r="21">
          <cell r="A21" t="str">
            <v>Bangladés</v>
          </cell>
          <cell r="C21" t="str">
            <v xml:space="preserve"> Enriquillo</v>
          </cell>
        </row>
        <row r="22">
          <cell r="A22" t="str">
            <v>Barbados</v>
          </cell>
          <cell r="C22" t="str">
            <v xml:space="preserve"> Fundación</v>
          </cell>
        </row>
        <row r="23">
          <cell r="A23" t="str">
            <v>Bélgica</v>
          </cell>
          <cell r="C23" t="str">
            <v xml:space="preserve"> Jaquimeyes</v>
          </cell>
        </row>
        <row r="24">
          <cell r="A24" t="str">
            <v>Belice</v>
          </cell>
          <cell r="C24" t="str">
            <v xml:space="preserve"> La Ciénaga</v>
          </cell>
        </row>
        <row r="25">
          <cell r="A25" t="str">
            <v>Benin</v>
          </cell>
          <cell r="C25" t="str">
            <v xml:space="preserve"> Las Salinas</v>
          </cell>
        </row>
        <row r="26">
          <cell r="A26" t="str">
            <v>Bhután</v>
          </cell>
          <cell r="C26" t="str">
            <v xml:space="preserve"> Paraíso</v>
          </cell>
        </row>
        <row r="27">
          <cell r="A27" t="str">
            <v>Bielorrusia</v>
          </cell>
          <cell r="C27" t="str">
            <v xml:space="preserve"> Polo</v>
          </cell>
        </row>
        <row r="28">
          <cell r="A28" t="str">
            <v>Bolivia</v>
          </cell>
          <cell r="C28" t="str">
            <v xml:space="preserve"> Vicente Noble</v>
          </cell>
        </row>
        <row r="29">
          <cell r="A29" t="str">
            <v>Bosnia y Herzegovina</v>
          </cell>
          <cell r="C29" t="str">
            <v xml:space="preserve"> Dajabón</v>
          </cell>
        </row>
        <row r="30">
          <cell r="A30" t="str">
            <v>Botsuana</v>
          </cell>
          <cell r="C30" t="str">
            <v xml:space="preserve"> El Pino</v>
          </cell>
        </row>
        <row r="31">
          <cell r="A31" t="str">
            <v>Brasil</v>
          </cell>
          <cell r="C31" t="str">
            <v xml:space="preserve"> Loma de Cabrera</v>
          </cell>
        </row>
        <row r="32">
          <cell r="A32" t="str">
            <v>Brunéi</v>
          </cell>
          <cell r="C32" t="str">
            <v xml:space="preserve"> Partido</v>
          </cell>
        </row>
        <row r="33">
          <cell r="A33" t="str">
            <v>Bulgaria</v>
          </cell>
          <cell r="C33" t="str">
            <v xml:space="preserve"> Restauración</v>
          </cell>
        </row>
        <row r="34">
          <cell r="A34" t="str">
            <v>Burkina Faso</v>
          </cell>
          <cell r="C34" t="str">
            <v xml:space="preserve"> San Francisco de Macorís</v>
          </cell>
        </row>
        <row r="35">
          <cell r="A35" t="str">
            <v>Burundi</v>
          </cell>
          <cell r="C35" t="str">
            <v xml:space="preserve"> Arenoso</v>
          </cell>
        </row>
        <row r="36">
          <cell r="A36" t="str">
            <v>Cabo Verde</v>
          </cell>
          <cell r="C36" t="str">
            <v xml:space="preserve"> Castillo</v>
          </cell>
        </row>
        <row r="37">
          <cell r="A37" t="str">
            <v>Camboya</v>
          </cell>
          <cell r="C37" t="str">
            <v xml:space="preserve"> Eugenio María de Hostos</v>
          </cell>
        </row>
        <row r="38">
          <cell r="A38" t="str">
            <v>Camerún</v>
          </cell>
          <cell r="C38" t="str">
            <v xml:space="preserve"> Las Guáranas</v>
          </cell>
        </row>
        <row r="39">
          <cell r="A39" t="str">
            <v>Canadá</v>
          </cell>
          <cell r="C39" t="str">
            <v xml:space="preserve"> Pimentel</v>
          </cell>
        </row>
        <row r="40">
          <cell r="A40" t="str">
            <v>Chad</v>
          </cell>
          <cell r="C40" t="str">
            <v xml:space="preserve"> Villa Riva</v>
          </cell>
        </row>
        <row r="41">
          <cell r="A41" t="str">
            <v>Chile</v>
          </cell>
          <cell r="C41" t="str">
            <v xml:space="preserve"> El Seibo</v>
          </cell>
        </row>
        <row r="42">
          <cell r="A42" t="str">
            <v>China</v>
          </cell>
          <cell r="C42" t="str">
            <v xml:space="preserve"> Miches</v>
          </cell>
        </row>
        <row r="43">
          <cell r="A43" t="str">
            <v>Chipre</v>
          </cell>
          <cell r="C43" t="str">
            <v xml:space="preserve"> Comendador</v>
          </cell>
        </row>
        <row r="44">
          <cell r="A44" t="str">
            <v>Ciudad del Vaticano</v>
          </cell>
          <cell r="C44" t="str">
            <v> Bánica</v>
          </cell>
        </row>
        <row r="45">
          <cell r="A45" t="str">
            <v>Colombia</v>
          </cell>
          <cell r="C45" t="str">
            <v xml:space="preserve"> El Llano</v>
          </cell>
        </row>
        <row r="46">
          <cell r="A46" t="str">
            <v>Comoras</v>
          </cell>
          <cell r="C46" t="str">
            <v xml:space="preserve"> Hondo Valle</v>
          </cell>
        </row>
        <row r="47">
          <cell r="A47" t="str">
            <v>Congo</v>
          </cell>
          <cell r="C47" t="str">
            <v xml:space="preserve"> Juan Santiago</v>
          </cell>
        </row>
        <row r="48">
          <cell r="A48" t="str">
            <v>Corea</v>
          </cell>
          <cell r="C48" t="str">
            <v xml:space="preserve"> Pedro Santana</v>
          </cell>
        </row>
        <row r="49">
          <cell r="A49" t="str">
            <v>Costa de Marfil</v>
          </cell>
          <cell r="C49" t="str">
            <v xml:space="preserve"> Moca</v>
          </cell>
        </row>
        <row r="50">
          <cell r="A50" t="str">
            <v>Costa Rica</v>
          </cell>
          <cell r="C50" t="str">
            <v xml:space="preserve"> Cayetano Germosén</v>
          </cell>
        </row>
        <row r="51">
          <cell r="A51" t="str">
            <v>Croacia</v>
          </cell>
          <cell r="C51" t="str">
            <v xml:space="preserve"> Gaspar Hernández</v>
          </cell>
        </row>
        <row r="52">
          <cell r="A52" t="str">
            <v>Cuba</v>
          </cell>
          <cell r="C52" t="str">
            <v xml:space="preserve"> Jamao al Norte</v>
          </cell>
        </row>
        <row r="53">
          <cell r="A53" t="str">
            <v>Curazao</v>
          </cell>
          <cell r="C53" t="str">
            <v xml:space="preserve"> Hato Mayor del Rey</v>
          </cell>
        </row>
        <row r="54">
          <cell r="A54" t="str">
            <v>Dinamarca</v>
          </cell>
          <cell r="C54" t="str">
            <v xml:space="preserve"> El Valle</v>
          </cell>
        </row>
        <row r="55">
          <cell r="A55" t="str">
            <v>Dominica</v>
          </cell>
          <cell r="C55" t="str">
            <v xml:space="preserve"> Sabana de la Mar</v>
          </cell>
        </row>
        <row r="56">
          <cell r="A56" t="str">
            <v>Ecuador</v>
          </cell>
          <cell r="C56" t="str">
            <v xml:space="preserve"> Salcedo</v>
          </cell>
        </row>
        <row r="57">
          <cell r="A57" t="str">
            <v>Egipto</v>
          </cell>
          <cell r="C57" t="str">
            <v xml:space="preserve"> Tenares</v>
          </cell>
        </row>
        <row r="58">
          <cell r="A58" t="str">
            <v>El Salvador</v>
          </cell>
          <cell r="C58" t="str">
            <v xml:space="preserve"> Villa Tapia</v>
          </cell>
        </row>
        <row r="59">
          <cell r="A59" t="str">
            <v>Emiratos Árabes Unidos</v>
          </cell>
          <cell r="C59" t="str">
            <v xml:space="preserve"> Jimaní</v>
          </cell>
        </row>
        <row r="60">
          <cell r="A60" t="str">
            <v>Eritrea</v>
          </cell>
          <cell r="C60" t="str">
            <v xml:space="preserve"> Cristóbal</v>
          </cell>
        </row>
        <row r="61">
          <cell r="A61" t="str">
            <v>Eslovaquia</v>
          </cell>
          <cell r="C61" t="str">
            <v xml:space="preserve"> Duvergé</v>
          </cell>
        </row>
        <row r="62">
          <cell r="A62" t="str">
            <v>Eslovenia</v>
          </cell>
          <cell r="C62" t="str">
            <v xml:space="preserve"> La Descubierta</v>
          </cell>
        </row>
        <row r="63">
          <cell r="A63" t="str">
            <v>España</v>
          </cell>
          <cell r="C63" t="str">
            <v xml:space="preserve"> Mella</v>
          </cell>
        </row>
        <row r="64">
          <cell r="A64" t="str">
            <v>Estados Unidos de América</v>
          </cell>
          <cell r="C64" t="str">
            <v xml:space="preserve"> Postrer Río</v>
          </cell>
        </row>
        <row r="65">
          <cell r="A65" t="str">
            <v>Estonia</v>
          </cell>
          <cell r="C65" t="str">
            <v xml:space="preserve"> Higüey</v>
          </cell>
        </row>
        <row r="66">
          <cell r="A66" t="str">
            <v>Etiopía</v>
          </cell>
          <cell r="C66" t="str">
            <v xml:space="preserve"> San Rafael del Yuma</v>
          </cell>
        </row>
        <row r="67">
          <cell r="A67" t="str">
            <v>Filipinas</v>
          </cell>
          <cell r="C67" t="str">
            <v xml:space="preserve"> La Romana</v>
          </cell>
        </row>
        <row r="68">
          <cell r="A68" t="str">
            <v>Finlandia</v>
          </cell>
          <cell r="C68" t="str">
            <v xml:space="preserve"> Guaymate</v>
          </cell>
        </row>
        <row r="69">
          <cell r="A69" t="str">
            <v>Fiyi</v>
          </cell>
          <cell r="C69" t="str">
            <v xml:space="preserve"> Villa Hermosa</v>
          </cell>
        </row>
        <row r="70">
          <cell r="A70" t="str">
            <v>Francia</v>
          </cell>
          <cell r="C70" t="str">
            <v xml:space="preserve"> La Concepción de La Vega</v>
          </cell>
        </row>
        <row r="71">
          <cell r="A71" t="str">
            <v>Gabón</v>
          </cell>
          <cell r="C71" t="str">
            <v xml:space="preserve"> Constanza</v>
          </cell>
        </row>
        <row r="72">
          <cell r="A72" t="str">
            <v>Gambia</v>
          </cell>
          <cell r="C72" t="str">
            <v xml:space="preserve"> Jarabacoa</v>
          </cell>
        </row>
        <row r="73">
          <cell r="A73" t="str">
            <v>Georgia</v>
          </cell>
          <cell r="C73" t="str">
            <v xml:space="preserve"> Jima Abajo</v>
          </cell>
        </row>
        <row r="74">
          <cell r="A74" t="str">
            <v>Ghana</v>
          </cell>
          <cell r="C74" t="str">
            <v xml:space="preserve"> Nagua</v>
          </cell>
        </row>
        <row r="75">
          <cell r="A75" t="str">
            <v>Granada</v>
          </cell>
          <cell r="C75" t="str">
            <v xml:space="preserve"> Cabrera</v>
          </cell>
        </row>
        <row r="76">
          <cell r="A76" t="str">
            <v>Grecia</v>
          </cell>
          <cell r="C76" t="str">
            <v xml:space="preserve"> El Factor</v>
          </cell>
        </row>
        <row r="77">
          <cell r="A77" t="str">
            <v>Groenlandia</v>
          </cell>
          <cell r="C77" t="str">
            <v xml:space="preserve"> Río San Juan</v>
          </cell>
        </row>
        <row r="78">
          <cell r="A78" t="str">
            <v>Guadalupe</v>
          </cell>
          <cell r="C78" t="str">
            <v xml:space="preserve"> Bonao</v>
          </cell>
        </row>
        <row r="79">
          <cell r="A79" t="str">
            <v>Guam</v>
          </cell>
          <cell r="C79" t="str">
            <v xml:space="preserve"> Maimón</v>
          </cell>
        </row>
        <row r="80">
          <cell r="A80" t="str">
            <v>Guatemala</v>
          </cell>
          <cell r="C80" t="str">
            <v xml:space="preserve"> Piedra Blanca</v>
          </cell>
        </row>
        <row r="81">
          <cell r="A81" t="str">
            <v>Guayana Francesa</v>
          </cell>
          <cell r="C81" t="str">
            <v xml:space="preserve"> Montecristi</v>
          </cell>
        </row>
        <row r="82">
          <cell r="A82" t="str">
            <v>Guernesey</v>
          </cell>
          <cell r="C82" t="str">
            <v xml:space="preserve"> Castañuela</v>
          </cell>
        </row>
        <row r="83">
          <cell r="A83" t="str">
            <v>Guinea</v>
          </cell>
          <cell r="C83" t="str">
            <v xml:space="preserve"> Guayubín</v>
          </cell>
        </row>
        <row r="84">
          <cell r="A84" t="str">
            <v>Guinea Ecuatorial</v>
          </cell>
          <cell r="C84" t="str">
            <v xml:space="preserve"> Las Matas de Santa Cruz</v>
          </cell>
        </row>
        <row r="85">
          <cell r="A85" t="str">
            <v>Guinea-Bissau</v>
          </cell>
          <cell r="C85" t="str">
            <v xml:space="preserve"> Pepillo Salcedo</v>
          </cell>
        </row>
        <row r="86">
          <cell r="A86" t="str">
            <v>Guyana</v>
          </cell>
          <cell r="C86" t="str">
            <v xml:space="preserve"> Villa Vásquez</v>
          </cell>
        </row>
        <row r="87">
          <cell r="A87" t="str">
            <v>Haití</v>
          </cell>
          <cell r="C87" t="str">
            <v xml:space="preserve"> Monte Plata</v>
          </cell>
        </row>
        <row r="88">
          <cell r="A88" t="str">
            <v>Honduras</v>
          </cell>
          <cell r="C88" t="str">
            <v xml:space="preserve"> Bayaguana</v>
          </cell>
        </row>
        <row r="89">
          <cell r="A89" t="str">
            <v>Hong Kong</v>
          </cell>
          <cell r="C89" t="str">
            <v xml:space="preserve"> Peralvillo</v>
          </cell>
        </row>
        <row r="90">
          <cell r="A90" t="str">
            <v>Hungría</v>
          </cell>
          <cell r="C90" t="str">
            <v>Sabana Grande de Boyá</v>
          </cell>
        </row>
        <row r="91">
          <cell r="A91" t="str">
            <v>India</v>
          </cell>
          <cell r="C91" t="str">
            <v>Yamasá</v>
          </cell>
        </row>
        <row r="92">
          <cell r="A92" t="str">
            <v>Indonesia</v>
          </cell>
          <cell r="C92" t="str">
            <v xml:space="preserve"> Pedernales</v>
          </cell>
        </row>
        <row r="93">
          <cell r="A93" t="str">
            <v>Irán</v>
          </cell>
          <cell r="C93" t="str">
            <v xml:space="preserve"> Oviedo</v>
          </cell>
        </row>
        <row r="94">
          <cell r="A94" t="str">
            <v>Iraq</v>
          </cell>
          <cell r="C94" t="str">
            <v xml:space="preserve"> Baní</v>
          </cell>
        </row>
        <row r="95">
          <cell r="A95" t="str">
            <v>Irlanda</v>
          </cell>
          <cell r="C95" t="str">
            <v xml:space="preserve"> Nizao</v>
          </cell>
        </row>
        <row r="96">
          <cell r="A96" t="str">
            <v>Isla Bouvet</v>
          </cell>
          <cell r="C96" t="str">
            <v xml:space="preserve"> Puerto Plata</v>
          </cell>
        </row>
        <row r="97">
          <cell r="A97" t="str">
            <v>Isla de Man</v>
          </cell>
          <cell r="C97" t="str">
            <v xml:space="preserve"> Altamira</v>
          </cell>
        </row>
        <row r="98">
          <cell r="A98" t="str">
            <v>Isla de Navidad</v>
          </cell>
          <cell r="C98" t="str">
            <v xml:space="preserve"> Guananico</v>
          </cell>
        </row>
        <row r="99">
          <cell r="A99" t="str">
            <v>Isla Norfolk</v>
          </cell>
          <cell r="C99" t="str">
            <v xml:space="preserve"> Imbert</v>
          </cell>
        </row>
        <row r="100">
          <cell r="A100" t="str">
            <v>Islandia</v>
          </cell>
          <cell r="C100" t="str">
            <v xml:space="preserve"> Los Hidalgos</v>
          </cell>
        </row>
        <row r="101">
          <cell r="A101" t="str">
            <v>Islas Aland</v>
          </cell>
          <cell r="C101" t="str">
            <v xml:space="preserve"> Luperón</v>
          </cell>
        </row>
        <row r="102">
          <cell r="A102" t="str">
            <v>Islas Caimán</v>
          </cell>
          <cell r="C102" t="str">
            <v xml:space="preserve"> Sosúa</v>
          </cell>
        </row>
        <row r="103">
          <cell r="A103" t="str">
            <v>Islas Cocos</v>
          </cell>
          <cell r="C103" t="str">
            <v xml:space="preserve"> Villa Isabela</v>
          </cell>
        </row>
        <row r="104">
          <cell r="A104" t="str">
            <v>Islas Cook</v>
          </cell>
          <cell r="C104" t="str">
            <v xml:space="preserve"> Villa Montellano</v>
          </cell>
        </row>
        <row r="105">
          <cell r="A105" t="str">
            <v>Islas Feroe</v>
          </cell>
          <cell r="C105" t="str">
            <v xml:space="preserve"> Samaná</v>
          </cell>
        </row>
        <row r="106">
          <cell r="A106" t="str">
            <v>Islas Georgias del Sur y Sandwich del Sur</v>
          </cell>
          <cell r="C106" t="str">
            <v xml:space="preserve"> Las Terrenas</v>
          </cell>
        </row>
        <row r="107">
          <cell r="A107" t="str">
            <v>Islas Heard y McDonald</v>
          </cell>
          <cell r="C107" t="str">
            <v xml:space="preserve"> Sánchez</v>
          </cell>
        </row>
        <row r="108">
          <cell r="A108" t="str">
            <v>Islas Malvinas</v>
          </cell>
          <cell r="C108" t="str">
            <v xml:space="preserve"> San Cristóbal</v>
          </cell>
        </row>
        <row r="109">
          <cell r="A109" t="str">
            <v>Islas Marianas del Norte</v>
          </cell>
          <cell r="C109" t="str">
            <v xml:space="preserve"> Bajos de Haina</v>
          </cell>
        </row>
        <row r="110">
          <cell r="A110" t="str">
            <v>Islas Marshall</v>
          </cell>
          <cell r="C110" t="str">
            <v xml:space="preserve"> Cambita Garabito</v>
          </cell>
        </row>
        <row r="111">
          <cell r="A111" t="str">
            <v>Islas Pitcairn</v>
          </cell>
          <cell r="C111" t="str">
            <v xml:space="preserve"> Los Cacaos</v>
          </cell>
        </row>
        <row r="112">
          <cell r="A112" t="str">
            <v>Islas Salomón</v>
          </cell>
          <cell r="C112" t="str">
            <v xml:space="preserve"> Sabana Grande de Palenque</v>
          </cell>
        </row>
        <row r="113">
          <cell r="A113" t="str">
            <v>Islas Turcas y Caicos</v>
          </cell>
          <cell r="C113" t="str">
            <v xml:space="preserve"> San Gregorio de Nigua</v>
          </cell>
        </row>
        <row r="114">
          <cell r="A114" t="str">
            <v>Islas ultramarinas de Estados Unidos</v>
          </cell>
          <cell r="C114" t="str">
            <v xml:space="preserve"> Villa Altagracia</v>
          </cell>
        </row>
        <row r="115">
          <cell r="A115" t="str">
            <v>Islas Vírgenes Británicas</v>
          </cell>
          <cell r="C115" t="str">
            <v xml:space="preserve"> Yaguate</v>
          </cell>
        </row>
        <row r="116">
          <cell r="A116" t="str">
            <v>Islas Vírgenes de los Estados Unidos</v>
          </cell>
          <cell r="C116" t="str">
            <v xml:space="preserve"> San José de Ocoa</v>
          </cell>
        </row>
        <row r="117">
          <cell r="A117" t="str">
            <v>Israel</v>
          </cell>
          <cell r="C117" t="str">
            <v xml:space="preserve"> Rancho Arriba</v>
          </cell>
        </row>
        <row r="118">
          <cell r="A118" t="str">
            <v>Italia</v>
          </cell>
          <cell r="C118" t="str">
            <v xml:space="preserve"> Sabana Larga</v>
          </cell>
        </row>
        <row r="119">
          <cell r="A119" t="str">
            <v>Jamaica</v>
          </cell>
          <cell r="C119" t="str">
            <v xml:space="preserve"> San Juan de la Maguana</v>
          </cell>
        </row>
        <row r="120">
          <cell r="A120" t="str">
            <v>Japón</v>
          </cell>
          <cell r="C120" t="str">
            <v xml:space="preserve"> Bohechío</v>
          </cell>
        </row>
        <row r="121">
          <cell r="A121" t="str">
            <v>Jersey</v>
          </cell>
          <cell r="C121" t="str">
            <v xml:space="preserve"> El Cercado</v>
          </cell>
        </row>
        <row r="122">
          <cell r="A122" t="str">
            <v>Jordania</v>
          </cell>
          <cell r="C122" t="str">
            <v xml:space="preserve"> Juan de Herrera</v>
          </cell>
        </row>
        <row r="123">
          <cell r="A123" t="str">
            <v>Kazajistán</v>
          </cell>
          <cell r="C123" t="str">
            <v xml:space="preserve"> Las Matas de Farfán</v>
          </cell>
        </row>
        <row r="124">
          <cell r="A124" t="str">
            <v>Kenia</v>
          </cell>
          <cell r="C124" t="str">
            <v xml:space="preserve"> Vallejuelo</v>
          </cell>
        </row>
        <row r="125">
          <cell r="A125" t="str">
            <v>Kirguistán</v>
          </cell>
          <cell r="C125" t="str">
            <v xml:space="preserve"> San Pedro de Macorís</v>
          </cell>
        </row>
        <row r="126">
          <cell r="A126" t="str">
            <v>Kiribati</v>
          </cell>
          <cell r="C126" t="str">
            <v xml:space="preserve"> Consuelo</v>
          </cell>
        </row>
        <row r="127">
          <cell r="A127" t="str">
            <v>Kuwait</v>
          </cell>
          <cell r="C127" t="str">
            <v xml:space="preserve"> Guayacanes</v>
          </cell>
        </row>
        <row r="128">
          <cell r="A128" t="str">
            <v>Laos</v>
          </cell>
          <cell r="C128" t="str">
            <v xml:space="preserve"> Quisqueya</v>
          </cell>
        </row>
        <row r="129">
          <cell r="A129" t="str">
            <v>Lesotho</v>
          </cell>
          <cell r="C129" t="str">
            <v xml:space="preserve"> Ramón Santana</v>
          </cell>
        </row>
        <row r="130">
          <cell r="A130" t="str">
            <v>Letonia</v>
          </cell>
          <cell r="C130" t="str">
            <v xml:space="preserve"> San José de Los Llanos</v>
          </cell>
        </row>
        <row r="131">
          <cell r="A131" t="str">
            <v>Líbano</v>
          </cell>
          <cell r="C131" t="str">
            <v xml:space="preserve"> Cotuí</v>
          </cell>
        </row>
        <row r="132">
          <cell r="A132" t="str">
            <v>Liberia</v>
          </cell>
          <cell r="C132" t="str">
            <v xml:space="preserve"> Cevicos</v>
          </cell>
        </row>
        <row r="133">
          <cell r="A133" t="str">
            <v>Libia</v>
          </cell>
          <cell r="C133" t="str">
            <v xml:space="preserve"> Fantino</v>
          </cell>
        </row>
        <row r="134">
          <cell r="A134" t="str">
            <v>Liechtenstein</v>
          </cell>
          <cell r="C134" t="str">
            <v xml:space="preserve"> La Mata</v>
          </cell>
        </row>
        <row r="135">
          <cell r="A135" t="str">
            <v>Luxemburgo</v>
          </cell>
          <cell r="C135" t="str">
            <v xml:space="preserve"> Santiago</v>
          </cell>
        </row>
        <row r="136">
          <cell r="A136" t="str">
            <v>Macao</v>
          </cell>
          <cell r="C136" t="str">
            <v xml:space="preserve"> Bisonó</v>
          </cell>
        </row>
        <row r="137">
          <cell r="A137" t="str">
            <v>Macedonia</v>
          </cell>
          <cell r="C137" t="str">
            <v xml:space="preserve"> Jánico</v>
          </cell>
        </row>
        <row r="138">
          <cell r="A138" t="str">
            <v>Madagascar</v>
          </cell>
          <cell r="C138" t="str">
            <v xml:space="preserve"> Licey al Medio</v>
          </cell>
        </row>
        <row r="139">
          <cell r="A139" t="str">
            <v>Malasia</v>
          </cell>
          <cell r="C139" t="str">
            <v xml:space="preserve"> Puñal</v>
          </cell>
        </row>
        <row r="140">
          <cell r="A140" t="str">
            <v>Malawi</v>
          </cell>
          <cell r="C140" t="str">
            <v xml:space="preserve"> Sabana Iglesia</v>
          </cell>
        </row>
        <row r="141">
          <cell r="A141" t="str">
            <v>Maldivas</v>
          </cell>
          <cell r="C141" t="str">
            <v xml:space="preserve"> San José de las Matas</v>
          </cell>
        </row>
        <row r="142">
          <cell r="A142" t="str">
            <v>Mali</v>
          </cell>
          <cell r="C142" t="str">
            <v xml:space="preserve"> Tamboril</v>
          </cell>
        </row>
        <row r="143">
          <cell r="A143" t="str">
            <v>Malta</v>
          </cell>
          <cell r="C143" t="str">
            <v xml:space="preserve"> Villa González</v>
          </cell>
        </row>
        <row r="144">
          <cell r="A144" t="str">
            <v>Marruecos</v>
          </cell>
          <cell r="C144" t="str">
            <v xml:space="preserve"> San Ignacio de Sabaneta</v>
          </cell>
        </row>
        <row r="145">
          <cell r="A145" t="str">
            <v>Martinica</v>
          </cell>
          <cell r="C145" t="str">
            <v xml:space="preserve"> Los Almácigos</v>
          </cell>
        </row>
        <row r="146">
          <cell r="A146" t="str">
            <v>Mauricio</v>
          </cell>
          <cell r="C146" t="str">
            <v xml:space="preserve"> Monción</v>
          </cell>
        </row>
        <row r="147">
          <cell r="A147" t="str">
            <v>Mayotte</v>
          </cell>
          <cell r="C147" t="str">
            <v xml:space="preserve"> Santo Domingo Este</v>
          </cell>
        </row>
        <row r="148">
          <cell r="A148" t="str">
            <v>México</v>
          </cell>
          <cell r="C148" t="str">
            <v xml:space="preserve"> Boca Chica</v>
          </cell>
        </row>
        <row r="149">
          <cell r="A149" t="str">
            <v>Micronesia</v>
          </cell>
          <cell r="C149" t="str">
            <v xml:space="preserve"> Los Alcarrizos</v>
          </cell>
        </row>
        <row r="150">
          <cell r="A150" t="str">
            <v>Moldavia</v>
          </cell>
          <cell r="C150" t="str">
            <v xml:space="preserve"> Pedro Brand</v>
          </cell>
        </row>
        <row r="151">
          <cell r="A151" t="str">
            <v>Mónaco</v>
          </cell>
          <cell r="C151" t="str">
            <v xml:space="preserve"> San Antonio de Guerra</v>
          </cell>
        </row>
        <row r="152">
          <cell r="A152" t="str">
            <v>Mongolia</v>
          </cell>
          <cell r="C152" t="str">
            <v xml:space="preserve"> Santo Domingo Norte</v>
          </cell>
        </row>
        <row r="153">
          <cell r="A153" t="str">
            <v>Montserrat</v>
          </cell>
          <cell r="C153" t="str">
            <v xml:space="preserve"> Santo Domingo Oeste</v>
          </cell>
        </row>
        <row r="154">
          <cell r="A154" t="str">
            <v>Mozambique</v>
          </cell>
          <cell r="C154" t="str">
            <v xml:space="preserve"> Mao</v>
          </cell>
        </row>
        <row r="155">
          <cell r="A155" t="str">
            <v>Myanmar</v>
          </cell>
          <cell r="C155" t="str">
            <v xml:space="preserve"> Esperanza</v>
          </cell>
        </row>
        <row r="156">
          <cell r="A156" t="str">
            <v>Namibia</v>
          </cell>
          <cell r="C156" t="str">
            <v xml:space="preserve"> Laguna Salada</v>
          </cell>
        </row>
        <row r="157">
          <cell r="A157" t="str">
            <v>Nauru</v>
          </cell>
        </row>
        <row r="158">
          <cell r="A158" t="str">
            <v>Nepal</v>
          </cell>
        </row>
        <row r="159">
          <cell r="A159" t="str">
            <v>Nicaragua</v>
          </cell>
        </row>
        <row r="160">
          <cell r="A160" t="str">
            <v>Níger</v>
          </cell>
        </row>
        <row r="161">
          <cell r="A161" t="str">
            <v>Nigeria</v>
          </cell>
        </row>
        <row r="162">
          <cell r="A162" t="str">
            <v>Niue</v>
          </cell>
        </row>
        <row r="163">
          <cell r="A163" t="str">
            <v>Noruega</v>
          </cell>
        </row>
        <row r="164">
          <cell r="A164" t="str">
            <v>Nueva Caledonia</v>
          </cell>
        </row>
        <row r="165">
          <cell r="A165" t="str">
            <v>Nueva Zelanda</v>
          </cell>
        </row>
        <row r="166">
          <cell r="A166" t="str">
            <v>Omán</v>
          </cell>
        </row>
        <row r="167">
          <cell r="A167" t="str">
            <v>Países Bajos</v>
          </cell>
        </row>
        <row r="168">
          <cell r="A168" t="str">
            <v>Pakistán</v>
          </cell>
        </row>
        <row r="169">
          <cell r="A169" t="str">
            <v>Palau</v>
          </cell>
        </row>
        <row r="170">
          <cell r="A170" t="str">
            <v>Palestina</v>
          </cell>
        </row>
        <row r="171">
          <cell r="A171" t="str">
            <v>Panamá</v>
          </cell>
        </row>
        <row r="172">
          <cell r="A172" t="str">
            <v>Papúa Nueva Guinea</v>
          </cell>
        </row>
        <row r="173">
          <cell r="A173" t="str">
            <v>Paraguay</v>
          </cell>
        </row>
        <row r="174">
          <cell r="A174" t="str">
            <v>Perú</v>
          </cell>
        </row>
        <row r="175">
          <cell r="A175" t="str">
            <v>Polinesia Francesa</v>
          </cell>
        </row>
        <row r="176">
          <cell r="A176" t="str">
            <v>Polonia</v>
          </cell>
        </row>
        <row r="177">
          <cell r="A177" t="str">
            <v>Portugal</v>
          </cell>
        </row>
        <row r="178">
          <cell r="A178" t="str">
            <v>Puerto Rico</v>
          </cell>
        </row>
        <row r="179">
          <cell r="A179" t="str">
            <v>Qatar</v>
          </cell>
        </row>
        <row r="180">
          <cell r="A180" t="str">
            <v>Reino Unido</v>
          </cell>
        </row>
        <row r="181">
          <cell r="A181" t="str">
            <v>República Centroafricana</v>
          </cell>
        </row>
        <row r="182">
          <cell r="A182" t="str">
            <v>República Checa</v>
          </cell>
        </row>
        <row r="183">
          <cell r="A183" t="str">
            <v>Reunión</v>
          </cell>
        </row>
        <row r="184">
          <cell r="A184" t="str">
            <v>Ruanda</v>
          </cell>
        </row>
        <row r="185">
          <cell r="A185" t="str">
            <v>Rumanía</v>
          </cell>
        </row>
        <row r="186">
          <cell r="A186" t="str">
            <v>Rusia</v>
          </cell>
        </row>
        <row r="187">
          <cell r="A187" t="str">
            <v>Samoa</v>
          </cell>
        </row>
        <row r="188">
          <cell r="A188" t="str">
            <v>Samoa Americana</v>
          </cell>
        </row>
        <row r="189">
          <cell r="A189" t="str">
            <v>San Cristóbal y Nieves</v>
          </cell>
        </row>
        <row r="190">
          <cell r="A190" t="str">
            <v>San Marino</v>
          </cell>
        </row>
        <row r="191">
          <cell r="A191" t="str">
            <v>San Pedro y Miquelón</v>
          </cell>
        </row>
        <row r="192">
          <cell r="A192" t="str">
            <v>San Vicente y las Granadinas</v>
          </cell>
        </row>
        <row r="193">
          <cell r="A193" t="str">
            <v>Santa Helena</v>
          </cell>
        </row>
        <row r="194">
          <cell r="A194" t="str">
            <v>Santa Lucía</v>
          </cell>
        </row>
        <row r="195">
          <cell r="A195" t="str">
            <v>Santo Tomé y Príncipe</v>
          </cell>
        </row>
        <row r="196">
          <cell r="A196" t="str">
            <v>Senegal</v>
          </cell>
        </row>
        <row r="197">
          <cell r="A197" t="str">
            <v>Seychelles</v>
          </cell>
        </row>
        <row r="198">
          <cell r="A198" t="str">
            <v>Sierra Leona</v>
          </cell>
        </row>
        <row r="199">
          <cell r="A199" t="str">
            <v>Singapur</v>
          </cell>
        </row>
        <row r="200">
          <cell r="A200" t="str">
            <v>Siria</v>
          </cell>
        </row>
        <row r="201">
          <cell r="A201" t="str">
            <v>Somalia</v>
          </cell>
        </row>
        <row r="202">
          <cell r="A202" t="str">
            <v>Sri Lanka</v>
          </cell>
        </row>
        <row r="203">
          <cell r="A203" t="str">
            <v>Suazilandia</v>
          </cell>
        </row>
        <row r="204">
          <cell r="A204" t="str">
            <v>Sudáfrica</v>
          </cell>
        </row>
        <row r="205">
          <cell r="A205" t="str">
            <v>Sudán</v>
          </cell>
        </row>
        <row r="206">
          <cell r="A206" t="str">
            <v>Suecia</v>
          </cell>
        </row>
        <row r="207">
          <cell r="A207" t="str">
            <v>Suiza</v>
          </cell>
        </row>
        <row r="208">
          <cell r="A208" t="str">
            <v>Surinam</v>
          </cell>
        </row>
        <row r="209">
          <cell r="A209" t="str">
            <v>Svalbard</v>
          </cell>
        </row>
        <row r="210">
          <cell r="A210" t="str">
            <v>Tailandia</v>
          </cell>
        </row>
        <row r="211">
          <cell r="A211" t="str">
            <v>Taiwán</v>
          </cell>
        </row>
        <row r="212">
          <cell r="A212" t="str">
            <v>Tanzania</v>
          </cell>
        </row>
        <row r="213">
          <cell r="A213" t="str">
            <v>Tayikistán</v>
          </cell>
        </row>
        <row r="214">
          <cell r="A214" t="str">
            <v>Territorio Británico del Océano Índico</v>
          </cell>
        </row>
        <row r="215">
          <cell r="A215" t="str">
            <v>Territorios Australes Franceses</v>
          </cell>
        </row>
        <row r="216">
          <cell r="A216" t="str">
            <v>Timor Oriental</v>
          </cell>
        </row>
        <row r="217">
          <cell r="A217" t="str">
            <v>Togo</v>
          </cell>
        </row>
        <row r="218">
          <cell r="A218" t="str">
            <v>Tokelau</v>
          </cell>
        </row>
        <row r="219">
          <cell r="A219" t="str">
            <v>Tonga</v>
          </cell>
        </row>
        <row r="220">
          <cell r="A220" t="str">
            <v>Trinidad y Tobago</v>
          </cell>
        </row>
        <row r="221">
          <cell r="A221" t="str">
            <v>Túnez</v>
          </cell>
        </row>
        <row r="222">
          <cell r="A222" t="str">
            <v>Turkmenistán</v>
          </cell>
        </row>
        <row r="223">
          <cell r="A223" t="str">
            <v>Turquía</v>
          </cell>
        </row>
        <row r="224">
          <cell r="A224" t="str">
            <v>Tuvalu</v>
          </cell>
        </row>
        <row r="225">
          <cell r="A225" t="str">
            <v>Ucrania</v>
          </cell>
        </row>
        <row r="226">
          <cell r="A226" t="str">
            <v>Uganda</v>
          </cell>
        </row>
        <row r="227">
          <cell r="A227" t="str">
            <v>Uruguay</v>
          </cell>
        </row>
        <row r="228">
          <cell r="A228" t="str">
            <v>Uzbekistán</v>
          </cell>
        </row>
        <row r="229">
          <cell r="A229" t="str">
            <v>Vanuatu</v>
          </cell>
        </row>
        <row r="230">
          <cell r="A230" t="str">
            <v>Venezuela</v>
          </cell>
        </row>
        <row r="231">
          <cell r="A231" t="str">
            <v>Vietnam</v>
          </cell>
        </row>
        <row r="232">
          <cell r="A232" t="str">
            <v>Wallis y Futuna</v>
          </cell>
        </row>
        <row r="233">
          <cell r="A233" t="str">
            <v>Yemen</v>
          </cell>
        </row>
        <row r="234">
          <cell r="A234" t="str">
            <v>Yibuti</v>
          </cell>
        </row>
        <row r="235">
          <cell r="A235" t="str">
            <v>Zaire</v>
          </cell>
        </row>
        <row r="236">
          <cell r="A236" t="str">
            <v>Zambia</v>
          </cell>
        </row>
        <row r="237">
          <cell r="A237" t="str">
            <v>Zimbabwe</v>
          </cell>
        </row>
      </sheetData>
      <sheetData sheetId="16"/>
      <sheetData sheetId="17"/>
      <sheetData sheetId="18">
        <row r="2">
          <cell r="A2" t="str">
            <v>No especificado</v>
          </cell>
          <cell r="B2" t="str">
            <v>FEMENINO</v>
          </cell>
          <cell r="C2" t="str">
            <v xml:space="preserve"> Distrito Nacional</v>
          </cell>
          <cell r="H2" t="str">
            <v>PRESENCIAL</v>
          </cell>
        </row>
        <row r="3">
          <cell r="A3" t="str">
            <v>República Dominicana</v>
          </cell>
          <cell r="B3" t="str">
            <v>MASCULINO</v>
          </cell>
          <cell r="C3" t="str">
            <v xml:space="preserve"> Azua de Compostela</v>
          </cell>
          <cell r="H3" t="str">
            <v xml:space="preserve">SEMIPRESENCIAL </v>
          </cell>
        </row>
        <row r="4">
          <cell r="A4" t="str">
            <v>Afganistán</v>
          </cell>
          <cell r="C4" t="str">
            <v xml:space="preserve"> Estebanía</v>
          </cell>
          <cell r="H4" t="str">
            <v xml:space="preserve">VIRTUAL </v>
          </cell>
        </row>
        <row r="5">
          <cell r="A5" t="str">
            <v>Albania</v>
          </cell>
          <cell r="C5" t="str">
            <v xml:space="preserve"> Guayabal</v>
          </cell>
        </row>
        <row r="6">
          <cell r="A6" t="str">
            <v>Alemania</v>
          </cell>
          <cell r="C6" t="str">
            <v xml:space="preserve"> Las Charcas</v>
          </cell>
        </row>
        <row r="7">
          <cell r="A7" t="str">
            <v>Angola</v>
          </cell>
          <cell r="C7" t="str">
            <v xml:space="preserve"> Las Yayas de Viajama</v>
          </cell>
        </row>
        <row r="8">
          <cell r="A8" t="str">
            <v>Anguilla</v>
          </cell>
          <cell r="C8" t="str">
            <v xml:space="preserve"> Padre Las Casas</v>
          </cell>
        </row>
        <row r="9">
          <cell r="A9" t="str">
            <v>Antártida</v>
          </cell>
          <cell r="C9" t="str">
            <v xml:space="preserve"> Peralta</v>
          </cell>
        </row>
        <row r="10">
          <cell r="A10" t="str">
            <v>Antigua y Barbuda</v>
          </cell>
          <cell r="C10" t="str">
            <v xml:space="preserve"> Pueblo Viejo</v>
          </cell>
        </row>
        <row r="11">
          <cell r="A11" t="str">
            <v>Arabia Saudita</v>
          </cell>
          <cell r="C11" t="str">
            <v xml:space="preserve"> Sabana Yegua</v>
          </cell>
        </row>
        <row r="12">
          <cell r="A12" t="str">
            <v>Argelia</v>
          </cell>
          <cell r="C12" t="str">
            <v xml:space="preserve"> Tábara Arriba</v>
          </cell>
        </row>
        <row r="13">
          <cell r="A13" t="str">
            <v>Argentina</v>
          </cell>
          <cell r="C13" t="str">
            <v xml:space="preserve"> Neiba</v>
          </cell>
        </row>
        <row r="14">
          <cell r="A14" t="str">
            <v>Armenia</v>
          </cell>
          <cell r="C14" t="str">
            <v xml:space="preserve"> Galván</v>
          </cell>
        </row>
        <row r="15">
          <cell r="A15" t="str">
            <v>Aruba</v>
          </cell>
          <cell r="C15" t="str">
            <v xml:space="preserve"> Los Ríos</v>
          </cell>
        </row>
        <row r="16">
          <cell r="A16" t="str">
            <v>Australia</v>
          </cell>
          <cell r="C16" t="str">
            <v xml:space="preserve"> Tamayo</v>
          </cell>
          <cell r="F16" t="str">
            <v>Especialidad</v>
          </cell>
        </row>
        <row r="17">
          <cell r="A17" t="str">
            <v>Austria</v>
          </cell>
          <cell r="C17" t="str">
            <v xml:space="preserve"> Villa Jaragua</v>
          </cell>
          <cell r="F17" t="str">
            <v>Maestría</v>
          </cell>
        </row>
        <row r="18">
          <cell r="A18" t="str">
            <v>Azerbaiyán</v>
          </cell>
          <cell r="C18" t="str">
            <v xml:space="preserve"> Barahona</v>
          </cell>
          <cell r="F18" t="str">
            <v>Doctorado</v>
          </cell>
        </row>
        <row r="19">
          <cell r="A19" t="str">
            <v>Bahamas</v>
          </cell>
          <cell r="C19" t="str">
            <v xml:space="preserve"> Cabral</v>
          </cell>
        </row>
        <row r="20">
          <cell r="A20" t="str">
            <v>Bahréin</v>
          </cell>
          <cell r="C20" t="str">
            <v xml:space="preserve"> El Peñón</v>
          </cell>
        </row>
        <row r="21">
          <cell r="A21" t="str">
            <v>Bangladés</v>
          </cell>
          <cell r="C21" t="str">
            <v xml:space="preserve"> Enriquillo</v>
          </cell>
        </row>
        <row r="22">
          <cell r="A22" t="str">
            <v>Barbados</v>
          </cell>
          <cell r="C22" t="str">
            <v xml:space="preserve"> Fundación</v>
          </cell>
        </row>
        <row r="23">
          <cell r="A23" t="str">
            <v>Bélgica</v>
          </cell>
          <cell r="C23" t="str">
            <v xml:space="preserve"> Jaquimeyes</v>
          </cell>
        </row>
        <row r="24">
          <cell r="A24" t="str">
            <v>Belice</v>
          </cell>
          <cell r="C24" t="str">
            <v xml:space="preserve"> La Ciénaga</v>
          </cell>
        </row>
        <row r="25">
          <cell r="A25" t="str">
            <v>Benin</v>
          </cell>
          <cell r="C25" t="str">
            <v xml:space="preserve"> Las Salinas</v>
          </cell>
        </row>
        <row r="26">
          <cell r="A26" t="str">
            <v>Bhután</v>
          </cell>
          <cell r="C26" t="str">
            <v xml:space="preserve"> Paraíso</v>
          </cell>
        </row>
        <row r="27">
          <cell r="A27" t="str">
            <v>Bielorrusia</v>
          </cell>
          <cell r="C27" t="str">
            <v xml:space="preserve"> Polo</v>
          </cell>
        </row>
        <row r="28">
          <cell r="A28" t="str">
            <v>Bolivia</v>
          </cell>
          <cell r="C28" t="str">
            <v xml:space="preserve"> Vicente Noble</v>
          </cell>
        </row>
        <row r="29">
          <cell r="A29" t="str">
            <v>Bosnia y Herzegovina</v>
          </cell>
          <cell r="C29" t="str">
            <v xml:space="preserve"> Dajabón</v>
          </cell>
        </row>
        <row r="30">
          <cell r="A30" t="str">
            <v>Botsuana</v>
          </cell>
          <cell r="C30" t="str">
            <v xml:space="preserve"> El Pino</v>
          </cell>
        </row>
        <row r="31">
          <cell r="A31" t="str">
            <v>Brasil</v>
          </cell>
          <cell r="C31" t="str">
            <v xml:space="preserve"> Loma de Cabrera</v>
          </cell>
        </row>
        <row r="32">
          <cell r="A32" t="str">
            <v>Brunéi</v>
          </cell>
          <cell r="C32" t="str">
            <v xml:space="preserve"> Partido</v>
          </cell>
        </row>
        <row r="33">
          <cell r="A33" t="str">
            <v>Bulgaria</v>
          </cell>
          <cell r="C33" t="str">
            <v xml:space="preserve"> Restauración</v>
          </cell>
        </row>
        <row r="34">
          <cell r="A34" t="str">
            <v>Burkina Faso</v>
          </cell>
          <cell r="C34" t="str">
            <v xml:space="preserve"> San Francisco de Macorís</v>
          </cell>
        </row>
        <row r="35">
          <cell r="A35" t="str">
            <v>Burundi</v>
          </cell>
          <cell r="C35" t="str">
            <v xml:space="preserve"> Arenoso</v>
          </cell>
        </row>
        <row r="36">
          <cell r="A36" t="str">
            <v>Cabo Verde</v>
          </cell>
          <cell r="C36" t="str">
            <v xml:space="preserve"> Castillo</v>
          </cell>
        </row>
        <row r="37">
          <cell r="A37" t="str">
            <v>Camboya</v>
          </cell>
          <cell r="C37" t="str">
            <v xml:space="preserve"> Eugenio María de Hostos</v>
          </cell>
        </row>
        <row r="38">
          <cell r="A38" t="str">
            <v>Camerún</v>
          </cell>
          <cell r="C38" t="str">
            <v xml:space="preserve"> Las Guáranas</v>
          </cell>
        </row>
        <row r="39">
          <cell r="A39" t="str">
            <v>Canadá</v>
          </cell>
          <cell r="C39" t="str">
            <v xml:space="preserve"> Pimentel</v>
          </cell>
        </row>
        <row r="40">
          <cell r="A40" t="str">
            <v>Chad</v>
          </cell>
          <cell r="C40" t="str">
            <v xml:space="preserve"> Villa Riva</v>
          </cell>
        </row>
        <row r="41">
          <cell r="A41" t="str">
            <v>Chile</v>
          </cell>
          <cell r="C41" t="str">
            <v xml:space="preserve"> El Seibo</v>
          </cell>
        </row>
        <row r="42">
          <cell r="A42" t="str">
            <v>China</v>
          </cell>
          <cell r="C42" t="str">
            <v xml:space="preserve"> Miches</v>
          </cell>
        </row>
        <row r="43">
          <cell r="A43" t="str">
            <v>Chipre</v>
          </cell>
          <cell r="C43" t="str">
            <v xml:space="preserve"> Comendador</v>
          </cell>
        </row>
        <row r="44">
          <cell r="A44" t="str">
            <v>Ciudad del Vaticano</v>
          </cell>
          <cell r="C44" t="str">
            <v> Bánica</v>
          </cell>
        </row>
        <row r="45">
          <cell r="A45" t="str">
            <v>Colombia</v>
          </cell>
          <cell r="C45" t="str">
            <v xml:space="preserve"> El Llano</v>
          </cell>
        </row>
        <row r="46">
          <cell r="A46" t="str">
            <v>Comoras</v>
          </cell>
          <cell r="C46" t="str">
            <v xml:space="preserve"> Hondo Valle</v>
          </cell>
        </row>
        <row r="47">
          <cell r="A47" t="str">
            <v>Congo</v>
          </cell>
          <cell r="C47" t="str">
            <v xml:space="preserve"> Juan Santiago</v>
          </cell>
        </row>
        <row r="48">
          <cell r="A48" t="str">
            <v>Corea</v>
          </cell>
          <cell r="C48" t="str">
            <v xml:space="preserve"> Pedro Santana</v>
          </cell>
        </row>
        <row r="49">
          <cell r="A49" t="str">
            <v>Costa de Marfil</v>
          </cell>
          <cell r="C49" t="str">
            <v xml:space="preserve"> Moca</v>
          </cell>
        </row>
        <row r="50">
          <cell r="A50" t="str">
            <v>Costa Rica</v>
          </cell>
          <cell r="C50" t="str">
            <v xml:space="preserve"> Cayetano Germosén</v>
          </cell>
        </row>
        <row r="51">
          <cell r="A51" t="str">
            <v>Croacia</v>
          </cell>
          <cell r="C51" t="str">
            <v xml:space="preserve"> Gaspar Hernández</v>
          </cell>
        </row>
        <row r="52">
          <cell r="A52" t="str">
            <v>Cuba</v>
          </cell>
          <cell r="C52" t="str">
            <v xml:space="preserve"> Jamao al Norte</v>
          </cell>
        </row>
        <row r="53">
          <cell r="A53" t="str">
            <v>Curazao</v>
          </cell>
          <cell r="C53" t="str">
            <v xml:space="preserve"> Hato Mayor del Rey</v>
          </cell>
        </row>
        <row r="54">
          <cell r="A54" t="str">
            <v>Dinamarca</v>
          </cell>
          <cell r="C54" t="str">
            <v xml:space="preserve"> El Valle</v>
          </cell>
        </row>
        <row r="55">
          <cell r="A55" t="str">
            <v>Dominica</v>
          </cell>
          <cell r="C55" t="str">
            <v xml:space="preserve"> Sabana de la Mar</v>
          </cell>
        </row>
        <row r="56">
          <cell r="A56" t="str">
            <v>Ecuador</v>
          </cell>
          <cell r="C56" t="str">
            <v xml:space="preserve"> Salcedo</v>
          </cell>
        </row>
        <row r="57">
          <cell r="A57" t="str">
            <v>Egipto</v>
          </cell>
          <cell r="C57" t="str">
            <v xml:space="preserve"> Tenares</v>
          </cell>
        </row>
        <row r="58">
          <cell r="A58" t="str">
            <v>El Salvador</v>
          </cell>
          <cell r="C58" t="str">
            <v xml:space="preserve"> Villa Tapia</v>
          </cell>
        </row>
        <row r="59">
          <cell r="A59" t="str">
            <v>Emiratos Árabes Unidos</v>
          </cell>
          <cell r="C59" t="str">
            <v xml:space="preserve"> Jimaní</v>
          </cell>
        </row>
        <row r="60">
          <cell r="A60" t="str">
            <v>Eritrea</v>
          </cell>
          <cell r="C60" t="str">
            <v xml:space="preserve"> Cristóbal</v>
          </cell>
        </row>
        <row r="61">
          <cell r="A61" t="str">
            <v>Eslovaquia</v>
          </cell>
          <cell r="C61" t="str">
            <v xml:space="preserve"> Duvergé</v>
          </cell>
        </row>
        <row r="62">
          <cell r="A62" t="str">
            <v>Eslovenia</v>
          </cell>
          <cell r="C62" t="str">
            <v xml:space="preserve"> La Descubierta</v>
          </cell>
        </row>
        <row r="63">
          <cell r="A63" t="str">
            <v>España</v>
          </cell>
          <cell r="C63" t="str">
            <v xml:space="preserve"> Mella</v>
          </cell>
        </row>
        <row r="64">
          <cell r="A64" t="str">
            <v>Estados Unidos de América</v>
          </cell>
          <cell r="C64" t="str">
            <v xml:space="preserve"> Postrer Río</v>
          </cell>
        </row>
        <row r="65">
          <cell r="A65" t="str">
            <v>Estonia</v>
          </cell>
          <cell r="C65" t="str">
            <v xml:space="preserve"> Higüey</v>
          </cell>
        </row>
        <row r="66">
          <cell r="A66" t="str">
            <v>Etiopía</v>
          </cell>
          <cell r="C66" t="str">
            <v xml:space="preserve"> San Rafael del Yuma</v>
          </cell>
        </row>
        <row r="67">
          <cell r="A67" t="str">
            <v>Filipinas</v>
          </cell>
          <cell r="C67" t="str">
            <v xml:space="preserve"> La Romana</v>
          </cell>
        </row>
        <row r="68">
          <cell r="A68" t="str">
            <v>Finlandia</v>
          </cell>
          <cell r="C68" t="str">
            <v xml:space="preserve"> Guaymate</v>
          </cell>
        </row>
        <row r="69">
          <cell r="A69" t="str">
            <v>Fiyi</v>
          </cell>
          <cell r="C69" t="str">
            <v xml:space="preserve"> Villa Hermosa</v>
          </cell>
        </row>
        <row r="70">
          <cell r="A70" t="str">
            <v>Francia</v>
          </cell>
          <cell r="C70" t="str">
            <v xml:space="preserve"> La Concepción de La Vega</v>
          </cell>
        </row>
        <row r="71">
          <cell r="A71" t="str">
            <v>Gabón</v>
          </cell>
          <cell r="C71" t="str">
            <v xml:space="preserve"> Constanza</v>
          </cell>
        </row>
        <row r="72">
          <cell r="A72" t="str">
            <v>Gambia</v>
          </cell>
          <cell r="C72" t="str">
            <v xml:space="preserve"> Jarabacoa</v>
          </cell>
        </row>
        <row r="73">
          <cell r="A73" t="str">
            <v>Georgia</v>
          </cell>
          <cell r="C73" t="str">
            <v xml:space="preserve"> Jima Abajo</v>
          </cell>
        </row>
        <row r="74">
          <cell r="A74" t="str">
            <v>Ghana</v>
          </cell>
          <cell r="C74" t="str">
            <v xml:space="preserve"> Nagua</v>
          </cell>
        </row>
        <row r="75">
          <cell r="A75" t="str">
            <v>Granada</v>
          </cell>
          <cell r="C75" t="str">
            <v xml:space="preserve"> Cabrera</v>
          </cell>
        </row>
        <row r="76">
          <cell r="A76" t="str">
            <v>Grecia</v>
          </cell>
          <cell r="C76" t="str">
            <v xml:space="preserve"> El Factor</v>
          </cell>
        </row>
        <row r="77">
          <cell r="A77" t="str">
            <v>Groenlandia</v>
          </cell>
          <cell r="C77" t="str">
            <v xml:space="preserve"> Río San Juan</v>
          </cell>
        </row>
        <row r="78">
          <cell r="A78" t="str">
            <v>Guadalupe</v>
          </cell>
          <cell r="C78" t="str">
            <v xml:space="preserve"> Bonao</v>
          </cell>
        </row>
        <row r="79">
          <cell r="A79" t="str">
            <v>Guam</v>
          </cell>
          <cell r="C79" t="str">
            <v xml:space="preserve"> Maimón</v>
          </cell>
        </row>
        <row r="80">
          <cell r="A80" t="str">
            <v>Guatemala</v>
          </cell>
          <cell r="C80" t="str">
            <v xml:space="preserve"> Piedra Blanca</v>
          </cell>
        </row>
        <row r="81">
          <cell r="A81" t="str">
            <v>Guayana Francesa</v>
          </cell>
          <cell r="C81" t="str">
            <v xml:space="preserve"> Montecristi</v>
          </cell>
        </row>
        <row r="82">
          <cell r="A82" t="str">
            <v>Guernesey</v>
          </cell>
          <cell r="C82" t="str">
            <v xml:space="preserve"> Castañuela</v>
          </cell>
        </row>
        <row r="83">
          <cell r="A83" t="str">
            <v>Guinea</v>
          </cell>
          <cell r="C83" t="str">
            <v xml:space="preserve"> Guayubín</v>
          </cell>
        </row>
        <row r="84">
          <cell r="A84" t="str">
            <v>Guinea Ecuatorial</v>
          </cell>
          <cell r="C84" t="str">
            <v xml:space="preserve"> Las Matas de Santa Cruz</v>
          </cell>
        </row>
        <row r="85">
          <cell r="A85" t="str">
            <v>Guinea-Bissau</v>
          </cell>
          <cell r="C85" t="str">
            <v xml:space="preserve"> Pepillo Salcedo</v>
          </cell>
        </row>
        <row r="86">
          <cell r="A86" t="str">
            <v>Guyana</v>
          </cell>
          <cell r="C86" t="str">
            <v xml:space="preserve"> Villa Vásquez</v>
          </cell>
        </row>
        <row r="87">
          <cell r="A87" t="str">
            <v>Haití</v>
          </cell>
          <cell r="C87" t="str">
            <v xml:space="preserve"> Monte Plata</v>
          </cell>
        </row>
        <row r="88">
          <cell r="A88" t="str">
            <v>Honduras</v>
          </cell>
          <cell r="C88" t="str">
            <v xml:space="preserve"> Bayaguana</v>
          </cell>
        </row>
        <row r="89">
          <cell r="A89" t="str">
            <v>Hong Kong</v>
          </cell>
          <cell r="C89" t="str">
            <v xml:space="preserve"> Peralvillo</v>
          </cell>
        </row>
        <row r="90">
          <cell r="A90" t="str">
            <v>Hungría</v>
          </cell>
          <cell r="C90" t="str">
            <v>Sabana Grande de Boyá</v>
          </cell>
        </row>
        <row r="91">
          <cell r="A91" t="str">
            <v>India</v>
          </cell>
          <cell r="C91" t="str">
            <v>Yamasá</v>
          </cell>
        </row>
        <row r="92">
          <cell r="A92" t="str">
            <v>Indonesia</v>
          </cell>
          <cell r="C92" t="str">
            <v xml:space="preserve"> Pedernales</v>
          </cell>
        </row>
        <row r="93">
          <cell r="A93" t="str">
            <v>Irán</v>
          </cell>
          <cell r="C93" t="str">
            <v xml:space="preserve"> Oviedo</v>
          </cell>
        </row>
        <row r="94">
          <cell r="A94" t="str">
            <v>Iraq</v>
          </cell>
          <cell r="C94" t="str">
            <v xml:space="preserve"> Baní</v>
          </cell>
        </row>
        <row r="95">
          <cell r="A95" t="str">
            <v>Irlanda</v>
          </cell>
          <cell r="C95" t="str">
            <v xml:space="preserve"> Nizao</v>
          </cell>
        </row>
        <row r="96">
          <cell r="A96" t="str">
            <v>Isla Bouvet</v>
          </cell>
          <cell r="C96" t="str">
            <v xml:space="preserve"> Puerto Plata</v>
          </cell>
        </row>
        <row r="97">
          <cell r="A97" t="str">
            <v>Isla de Man</v>
          </cell>
          <cell r="C97" t="str">
            <v xml:space="preserve"> Altamira</v>
          </cell>
        </row>
        <row r="98">
          <cell r="A98" t="str">
            <v>Isla de Navidad</v>
          </cell>
          <cell r="C98" t="str">
            <v xml:space="preserve"> Guananico</v>
          </cell>
        </row>
        <row r="99">
          <cell r="A99" t="str">
            <v>Isla Norfolk</v>
          </cell>
          <cell r="C99" t="str">
            <v xml:space="preserve"> Imbert</v>
          </cell>
        </row>
        <row r="100">
          <cell r="A100" t="str">
            <v>Islandia</v>
          </cell>
          <cell r="C100" t="str">
            <v xml:space="preserve"> Los Hidalgos</v>
          </cell>
        </row>
        <row r="101">
          <cell r="A101" t="str">
            <v>Islas Aland</v>
          </cell>
          <cell r="C101" t="str">
            <v xml:space="preserve"> Luperón</v>
          </cell>
        </row>
        <row r="102">
          <cell r="A102" t="str">
            <v>Islas Caimán</v>
          </cell>
          <cell r="C102" t="str">
            <v xml:space="preserve"> Sosúa</v>
          </cell>
        </row>
        <row r="103">
          <cell r="A103" t="str">
            <v>Islas Cocos</v>
          </cell>
          <cell r="C103" t="str">
            <v xml:space="preserve"> Villa Isabela</v>
          </cell>
        </row>
        <row r="104">
          <cell r="A104" t="str">
            <v>Islas Cook</v>
          </cell>
          <cell r="C104" t="str">
            <v xml:space="preserve"> Villa Montellano</v>
          </cell>
        </row>
        <row r="105">
          <cell r="A105" t="str">
            <v>Islas Feroe</v>
          </cell>
          <cell r="C105" t="str">
            <v xml:space="preserve"> Samaná</v>
          </cell>
        </row>
        <row r="106">
          <cell r="A106" t="str">
            <v>Islas Georgias del Sur y Sandwich del Sur</v>
          </cell>
          <cell r="C106" t="str">
            <v xml:space="preserve"> Las Terrenas</v>
          </cell>
        </row>
        <row r="107">
          <cell r="A107" t="str">
            <v>Islas Heard y McDonald</v>
          </cell>
          <cell r="C107" t="str">
            <v xml:space="preserve"> Sánchez</v>
          </cell>
        </row>
        <row r="108">
          <cell r="A108" t="str">
            <v>Islas Malvinas</v>
          </cell>
          <cell r="C108" t="str">
            <v xml:space="preserve"> San Cristóbal</v>
          </cell>
        </row>
        <row r="109">
          <cell r="A109" t="str">
            <v>Islas Marianas del Norte</v>
          </cell>
          <cell r="C109" t="str">
            <v xml:space="preserve"> Bajos de Haina</v>
          </cell>
        </row>
        <row r="110">
          <cell r="A110" t="str">
            <v>Islas Marshall</v>
          </cell>
          <cell r="C110" t="str">
            <v xml:space="preserve"> Cambita Garabito</v>
          </cell>
        </row>
        <row r="111">
          <cell r="A111" t="str">
            <v>Islas Pitcairn</v>
          </cell>
          <cell r="C111" t="str">
            <v xml:space="preserve"> Los Cacaos</v>
          </cell>
        </row>
        <row r="112">
          <cell r="A112" t="str">
            <v>Islas Salomón</v>
          </cell>
          <cell r="C112" t="str">
            <v xml:space="preserve"> Sabana Grande de Palenque</v>
          </cell>
        </row>
        <row r="113">
          <cell r="A113" t="str">
            <v>Islas Turcas y Caicos</v>
          </cell>
          <cell r="C113" t="str">
            <v xml:space="preserve"> San Gregorio de Nigua</v>
          </cell>
        </row>
        <row r="114">
          <cell r="A114" t="str">
            <v>Islas ultramarinas de Estados Unidos</v>
          </cell>
          <cell r="C114" t="str">
            <v xml:space="preserve"> Villa Altagracia</v>
          </cell>
        </row>
        <row r="115">
          <cell r="A115" t="str">
            <v>Islas Vírgenes Británicas</v>
          </cell>
          <cell r="C115" t="str">
            <v xml:space="preserve"> Yaguate</v>
          </cell>
        </row>
        <row r="116">
          <cell r="A116" t="str">
            <v>Islas Vírgenes de los Estados Unidos</v>
          </cell>
          <cell r="C116" t="str">
            <v xml:space="preserve"> San José de Ocoa</v>
          </cell>
        </row>
        <row r="117">
          <cell r="A117" t="str">
            <v>Israel</v>
          </cell>
          <cell r="C117" t="str">
            <v xml:space="preserve"> Rancho Arriba</v>
          </cell>
        </row>
        <row r="118">
          <cell r="A118" t="str">
            <v>Italia</v>
          </cell>
          <cell r="C118" t="str">
            <v xml:space="preserve"> Sabana Larga</v>
          </cell>
        </row>
        <row r="119">
          <cell r="A119" t="str">
            <v>Jamaica</v>
          </cell>
          <cell r="C119" t="str">
            <v xml:space="preserve"> San Juan de la Maguana</v>
          </cell>
        </row>
        <row r="120">
          <cell r="A120" t="str">
            <v>Japón</v>
          </cell>
          <cell r="C120" t="str">
            <v xml:space="preserve"> Bohechío</v>
          </cell>
        </row>
        <row r="121">
          <cell r="A121" t="str">
            <v>Jersey</v>
          </cell>
          <cell r="C121" t="str">
            <v xml:space="preserve"> El Cercado</v>
          </cell>
        </row>
        <row r="122">
          <cell r="A122" t="str">
            <v>Jordania</v>
          </cell>
          <cell r="C122" t="str">
            <v xml:space="preserve"> Juan de Herrera</v>
          </cell>
        </row>
        <row r="123">
          <cell r="A123" t="str">
            <v>Kazajistán</v>
          </cell>
          <cell r="C123" t="str">
            <v xml:space="preserve"> Las Matas de Farfán</v>
          </cell>
        </row>
        <row r="124">
          <cell r="A124" t="str">
            <v>Kenia</v>
          </cell>
          <cell r="C124" t="str">
            <v xml:space="preserve"> Vallejuelo</v>
          </cell>
        </row>
        <row r="125">
          <cell r="A125" t="str">
            <v>Kirguistán</v>
          </cell>
          <cell r="C125" t="str">
            <v xml:space="preserve"> San Pedro de Macorís</v>
          </cell>
        </row>
        <row r="126">
          <cell r="A126" t="str">
            <v>Kiribati</v>
          </cell>
          <cell r="C126" t="str">
            <v xml:space="preserve"> Consuelo</v>
          </cell>
        </row>
        <row r="127">
          <cell r="A127" t="str">
            <v>Kuwait</v>
          </cell>
          <cell r="C127" t="str">
            <v xml:space="preserve"> Guayacanes</v>
          </cell>
        </row>
        <row r="128">
          <cell r="A128" t="str">
            <v>Laos</v>
          </cell>
          <cell r="C128" t="str">
            <v xml:space="preserve"> Quisqueya</v>
          </cell>
        </row>
        <row r="129">
          <cell r="A129" t="str">
            <v>Lesotho</v>
          </cell>
          <cell r="C129" t="str">
            <v xml:space="preserve"> Ramón Santana</v>
          </cell>
        </row>
        <row r="130">
          <cell r="A130" t="str">
            <v>Letonia</v>
          </cell>
          <cell r="C130" t="str">
            <v xml:space="preserve"> San José de Los Llanos</v>
          </cell>
        </row>
        <row r="131">
          <cell r="A131" t="str">
            <v>Líbano</v>
          </cell>
          <cell r="C131" t="str">
            <v xml:space="preserve"> Cotuí</v>
          </cell>
        </row>
        <row r="132">
          <cell r="A132" t="str">
            <v>Liberia</v>
          </cell>
          <cell r="C132" t="str">
            <v xml:space="preserve"> Cevicos</v>
          </cell>
        </row>
        <row r="133">
          <cell r="A133" t="str">
            <v>Libia</v>
          </cell>
          <cell r="C133" t="str">
            <v xml:space="preserve"> Fantino</v>
          </cell>
        </row>
        <row r="134">
          <cell r="A134" t="str">
            <v>Liechtenstein</v>
          </cell>
          <cell r="C134" t="str">
            <v xml:space="preserve"> La Mata</v>
          </cell>
        </row>
        <row r="135">
          <cell r="A135" t="str">
            <v>Luxemburgo</v>
          </cell>
          <cell r="C135" t="str">
            <v xml:space="preserve"> Santiago</v>
          </cell>
        </row>
        <row r="136">
          <cell r="A136" t="str">
            <v>Macao</v>
          </cell>
          <cell r="C136" t="str">
            <v xml:space="preserve"> Bisonó</v>
          </cell>
        </row>
        <row r="137">
          <cell r="A137" t="str">
            <v>Macedonia</v>
          </cell>
          <cell r="C137" t="str">
            <v xml:space="preserve"> Jánico</v>
          </cell>
        </row>
        <row r="138">
          <cell r="A138" t="str">
            <v>Madagascar</v>
          </cell>
          <cell r="C138" t="str">
            <v xml:space="preserve"> Licey al Medio</v>
          </cell>
        </row>
        <row r="139">
          <cell r="A139" t="str">
            <v>Malasia</v>
          </cell>
          <cell r="C139" t="str">
            <v xml:space="preserve"> Puñal</v>
          </cell>
        </row>
        <row r="140">
          <cell r="A140" t="str">
            <v>Malawi</v>
          </cell>
          <cell r="C140" t="str">
            <v xml:space="preserve"> Sabana Iglesia</v>
          </cell>
        </row>
        <row r="141">
          <cell r="A141" t="str">
            <v>Maldivas</v>
          </cell>
          <cell r="C141" t="str">
            <v xml:space="preserve"> San José de las Matas</v>
          </cell>
        </row>
        <row r="142">
          <cell r="A142" t="str">
            <v>Mali</v>
          </cell>
          <cell r="C142" t="str">
            <v xml:space="preserve"> Tamboril</v>
          </cell>
        </row>
        <row r="143">
          <cell r="A143" t="str">
            <v>Malta</v>
          </cell>
          <cell r="C143" t="str">
            <v xml:space="preserve"> Villa González</v>
          </cell>
        </row>
        <row r="144">
          <cell r="A144" t="str">
            <v>Marruecos</v>
          </cell>
          <cell r="C144" t="str">
            <v xml:space="preserve"> San Ignacio de Sabaneta</v>
          </cell>
        </row>
        <row r="145">
          <cell r="A145" t="str">
            <v>Martinica</v>
          </cell>
          <cell r="C145" t="str">
            <v xml:space="preserve"> Los Almácigos</v>
          </cell>
        </row>
        <row r="146">
          <cell r="A146" t="str">
            <v>Mauricio</v>
          </cell>
          <cell r="C146" t="str">
            <v xml:space="preserve"> Monción</v>
          </cell>
        </row>
        <row r="147">
          <cell r="A147" t="str">
            <v>Mayotte</v>
          </cell>
          <cell r="C147" t="str">
            <v xml:space="preserve"> Santo Domingo Este</v>
          </cell>
        </row>
        <row r="148">
          <cell r="A148" t="str">
            <v>México</v>
          </cell>
          <cell r="C148" t="str">
            <v xml:space="preserve"> Boca Chica</v>
          </cell>
        </row>
        <row r="149">
          <cell r="A149" t="str">
            <v>Micronesia</v>
          </cell>
          <cell r="C149" t="str">
            <v xml:space="preserve"> Los Alcarrizos</v>
          </cell>
        </row>
        <row r="150">
          <cell r="A150" t="str">
            <v>Moldavia</v>
          </cell>
          <cell r="C150" t="str">
            <v xml:space="preserve"> Pedro Brand</v>
          </cell>
        </row>
        <row r="151">
          <cell r="A151" t="str">
            <v>Mónaco</v>
          </cell>
          <cell r="C151" t="str">
            <v xml:space="preserve"> San Antonio de Guerra</v>
          </cell>
        </row>
        <row r="152">
          <cell r="A152" t="str">
            <v>Mongolia</v>
          </cell>
          <cell r="C152" t="str">
            <v xml:space="preserve"> Santo Domingo Norte</v>
          </cell>
        </row>
        <row r="153">
          <cell r="A153" t="str">
            <v>Montserrat</v>
          </cell>
          <cell r="C153" t="str">
            <v xml:space="preserve"> Santo Domingo Oeste</v>
          </cell>
        </row>
        <row r="154">
          <cell r="A154" t="str">
            <v>Mozambique</v>
          </cell>
          <cell r="C154" t="str">
            <v xml:space="preserve"> Mao</v>
          </cell>
        </row>
        <row r="155">
          <cell r="A155" t="str">
            <v>Myanmar</v>
          </cell>
          <cell r="C155" t="str">
            <v xml:space="preserve"> Esperanza</v>
          </cell>
        </row>
        <row r="156">
          <cell r="A156" t="str">
            <v>Namibia</v>
          </cell>
          <cell r="C156" t="str">
            <v xml:space="preserve"> Laguna Salada</v>
          </cell>
        </row>
        <row r="157">
          <cell r="A157" t="str">
            <v>Nauru</v>
          </cell>
        </row>
        <row r="158">
          <cell r="A158" t="str">
            <v>Nepal</v>
          </cell>
        </row>
        <row r="159">
          <cell r="A159" t="str">
            <v>Nicaragua</v>
          </cell>
        </row>
        <row r="160">
          <cell r="A160" t="str">
            <v>Níger</v>
          </cell>
        </row>
        <row r="161">
          <cell r="A161" t="str">
            <v>Nigeria</v>
          </cell>
        </row>
        <row r="162">
          <cell r="A162" t="str">
            <v>Niue</v>
          </cell>
        </row>
        <row r="163">
          <cell r="A163" t="str">
            <v>Noruega</v>
          </cell>
        </row>
        <row r="164">
          <cell r="A164" t="str">
            <v>Nueva Caledonia</v>
          </cell>
        </row>
        <row r="165">
          <cell r="A165" t="str">
            <v>Nueva Zelanda</v>
          </cell>
        </row>
        <row r="166">
          <cell r="A166" t="str">
            <v>Omán</v>
          </cell>
        </row>
        <row r="167">
          <cell r="A167" t="str">
            <v>Países Bajos</v>
          </cell>
        </row>
        <row r="168">
          <cell r="A168" t="str">
            <v>Pakistán</v>
          </cell>
        </row>
        <row r="169">
          <cell r="A169" t="str">
            <v>Palau</v>
          </cell>
        </row>
        <row r="170">
          <cell r="A170" t="str">
            <v>Palestina</v>
          </cell>
        </row>
        <row r="171">
          <cell r="A171" t="str">
            <v>Panamá</v>
          </cell>
        </row>
        <row r="172">
          <cell r="A172" t="str">
            <v>Papúa Nueva Guinea</v>
          </cell>
        </row>
        <row r="173">
          <cell r="A173" t="str">
            <v>Paraguay</v>
          </cell>
        </row>
        <row r="174">
          <cell r="A174" t="str">
            <v>Perú</v>
          </cell>
        </row>
        <row r="175">
          <cell r="A175" t="str">
            <v>Polinesia Francesa</v>
          </cell>
        </row>
        <row r="176">
          <cell r="A176" t="str">
            <v>Polonia</v>
          </cell>
        </row>
        <row r="177">
          <cell r="A177" t="str">
            <v>Portugal</v>
          </cell>
        </row>
        <row r="178">
          <cell r="A178" t="str">
            <v>Puerto Rico</v>
          </cell>
        </row>
        <row r="179">
          <cell r="A179" t="str">
            <v>Qatar</v>
          </cell>
        </row>
        <row r="180">
          <cell r="A180" t="str">
            <v>Reino Unido</v>
          </cell>
        </row>
        <row r="181">
          <cell r="A181" t="str">
            <v>República Centroafricana</v>
          </cell>
        </row>
        <row r="182">
          <cell r="A182" t="str">
            <v>República Checa</v>
          </cell>
        </row>
        <row r="183">
          <cell r="A183" t="str">
            <v>Reunión</v>
          </cell>
        </row>
        <row r="184">
          <cell r="A184" t="str">
            <v>Ruanda</v>
          </cell>
        </row>
        <row r="185">
          <cell r="A185" t="str">
            <v>Rumanía</v>
          </cell>
        </row>
        <row r="186">
          <cell r="A186" t="str">
            <v>Rusia</v>
          </cell>
        </row>
        <row r="187">
          <cell r="A187" t="str">
            <v>Samoa</v>
          </cell>
        </row>
        <row r="188">
          <cell r="A188" t="str">
            <v>Samoa Americana</v>
          </cell>
        </row>
        <row r="189">
          <cell r="A189" t="str">
            <v>San Cristóbal y Nieves</v>
          </cell>
        </row>
        <row r="190">
          <cell r="A190" t="str">
            <v>San Marino</v>
          </cell>
        </row>
        <row r="191">
          <cell r="A191" t="str">
            <v>San Pedro y Miquelón</v>
          </cell>
        </row>
        <row r="192">
          <cell r="A192" t="str">
            <v>San Vicente y las Granadinas</v>
          </cell>
        </row>
        <row r="193">
          <cell r="A193" t="str">
            <v>Santa Helena</v>
          </cell>
        </row>
        <row r="194">
          <cell r="A194" t="str">
            <v>Santa Lucía</v>
          </cell>
        </row>
        <row r="195">
          <cell r="A195" t="str">
            <v>Santo Tomé y Príncipe</v>
          </cell>
        </row>
        <row r="196">
          <cell r="A196" t="str">
            <v>Senegal</v>
          </cell>
        </row>
        <row r="197">
          <cell r="A197" t="str">
            <v>Seychelles</v>
          </cell>
        </row>
        <row r="198">
          <cell r="A198" t="str">
            <v>Sierra Leona</v>
          </cell>
        </row>
        <row r="199">
          <cell r="A199" t="str">
            <v>Singapur</v>
          </cell>
        </row>
        <row r="200">
          <cell r="A200" t="str">
            <v>Siria</v>
          </cell>
        </row>
        <row r="201">
          <cell r="A201" t="str">
            <v>Somalia</v>
          </cell>
        </row>
        <row r="202">
          <cell r="A202" t="str">
            <v>Sri Lanka</v>
          </cell>
        </row>
        <row r="203">
          <cell r="A203" t="str">
            <v>Suazilandia</v>
          </cell>
        </row>
        <row r="204">
          <cell r="A204" t="str">
            <v>Sudáfrica</v>
          </cell>
        </row>
        <row r="205">
          <cell r="A205" t="str">
            <v>Sudán</v>
          </cell>
        </row>
        <row r="206">
          <cell r="A206" t="str">
            <v>Suecia</v>
          </cell>
        </row>
        <row r="207">
          <cell r="A207" t="str">
            <v>Suiza</v>
          </cell>
        </row>
        <row r="208">
          <cell r="A208" t="str">
            <v>Surinam</v>
          </cell>
        </row>
        <row r="209">
          <cell r="A209" t="str">
            <v>Svalbard</v>
          </cell>
        </row>
        <row r="210">
          <cell r="A210" t="str">
            <v>Tailandia</v>
          </cell>
        </row>
        <row r="211">
          <cell r="A211" t="str">
            <v>Taiwán</v>
          </cell>
        </row>
        <row r="212">
          <cell r="A212" t="str">
            <v>Tanzania</v>
          </cell>
        </row>
        <row r="213">
          <cell r="A213" t="str">
            <v>Tayikistán</v>
          </cell>
        </row>
        <row r="214">
          <cell r="A214" t="str">
            <v>Territorio Británico del Océano Índico</v>
          </cell>
        </row>
        <row r="215">
          <cell r="A215" t="str">
            <v>Territorios Australes Franceses</v>
          </cell>
        </row>
        <row r="216">
          <cell r="A216" t="str">
            <v>Timor Oriental</v>
          </cell>
        </row>
        <row r="217">
          <cell r="A217" t="str">
            <v>Togo</v>
          </cell>
        </row>
        <row r="218">
          <cell r="A218" t="str">
            <v>Tokelau</v>
          </cell>
        </row>
        <row r="219">
          <cell r="A219" t="str">
            <v>Tonga</v>
          </cell>
        </row>
        <row r="220">
          <cell r="A220" t="str">
            <v>Trinidad y Tobago</v>
          </cell>
        </row>
        <row r="221">
          <cell r="A221" t="str">
            <v>Túnez</v>
          </cell>
        </row>
        <row r="222">
          <cell r="A222" t="str">
            <v>Turkmenistán</v>
          </cell>
        </row>
        <row r="223">
          <cell r="A223" t="str">
            <v>Turquía</v>
          </cell>
        </row>
        <row r="224">
          <cell r="A224" t="str">
            <v>Tuvalu</v>
          </cell>
        </row>
        <row r="225">
          <cell r="A225" t="str">
            <v>Ucrania</v>
          </cell>
        </row>
        <row r="226">
          <cell r="A226" t="str">
            <v>Uganda</v>
          </cell>
        </row>
        <row r="227">
          <cell r="A227" t="str">
            <v>Uruguay</v>
          </cell>
        </row>
        <row r="228">
          <cell r="A228" t="str">
            <v>Uzbekistán</v>
          </cell>
        </row>
        <row r="229">
          <cell r="A229" t="str">
            <v>Vanuatu</v>
          </cell>
        </row>
        <row r="230">
          <cell r="A230" t="str">
            <v>Venezuela</v>
          </cell>
        </row>
        <row r="231">
          <cell r="A231" t="str">
            <v>Vietnam</v>
          </cell>
        </row>
        <row r="232">
          <cell r="A232" t="str">
            <v>Wallis y Futuna</v>
          </cell>
        </row>
        <row r="233">
          <cell r="A233" t="str">
            <v>Yemen</v>
          </cell>
        </row>
        <row r="234">
          <cell r="A234" t="str">
            <v>Yibuti</v>
          </cell>
        </row>
        <row r="235">
          <cell r="A235" t="str">
            <v>Zaire</v>
          </cell>
        </row>
        <row r="236">
          <cell r="A236" t="str">
            <v>Zambia</v>
          </cell>
        </row>
        <row r="237">
          <cell r="A237" t="str">
            <v>Zimbabwe</v>
          </cell>
        </row>
      </sheetData>
      <sheetData sheetId="19"/>
      <sheetData sheetId="20"/>
      <sheetData sheetId="21">
        <row r="2">
          <cell r="A2" t="str">
            <v>FEMENINO</v>
          </cell>
          <cell r="B2" t="str">
            <v>No especificado</v>
          </cell>
          <cell r="C2" t="str">
            <v>NO</v>
          </cell>
          <cell r="D2" t="str">
            <v>DE- Dedicación Exclusiva</v>
          </cell>
          <cell r="E2" t="str">
            <v>A - Anual</v>
          </cell>
          <cell r="F2" t="str">
            <v xml:space="preserve">  No definido</v>
          </cell>
          <cell r="G2" t="str">
            <v>Administrativo</v>
          </cell>
          <cell r="H2" t="str">
            <v>NEGOCIOS</v>
          </cell>
          <cell r="I2" t="str">
            <v>Técnico Superior</v>
          </cell>
        </row>
        <row r="3">
          <cell r="A3" t="str">
            <v>MASCULINO</v>
          </cell>
          <cell r="B3" t="str">
            <v>República Dominicana</v>
          </cell>
          <cell r="C3" t="str">
            <v>SI</v>
          </cell>
          <cell r="D3" t="str">
            <v>TC - Tiempo completo</v>
          </cell>
          <cell r="E3" t="str">
            <v>S1 - Primer semestre</v>
          </cell>
          <cell r="F3" t="str">
            <v xml:space="preserve"> Primaria</v>
          </cell>
          <cell r="G3" t="str">
            <v>Investigación</v>
          </cell>
          <cell r="H3" t="str">
            <v xml:space="preserve">NEG-Administración </v>
          </cell>
          <cell r="I3" t="str">
            <v>Grado</v>
          </cell>
        </row>
        <row r="4">
          <cell r="B4" t="str">
            <v>Afganistán</v>
          </cell>
          <cell r="D4" t="str">
            <v>MT - Medio tiempo</v>
          </cell>
          <cell r="E4" t="str">
            <v>S2 - Segundo semestre</v>
          </cell>
          <cell r="F4" t="str">
            <v xml:space="preserve"> Media</v>
          </cell>
          <cell r="G4" t="str">
            <v>Extensión</v>
          </cell>
          <cell r="H4" t="str">
            <v>NEG-Administración de Empresas</v>
          </cell>
          <cell r="I4" t="str">
            <v>Especialidad</v>
          </cell>
        </row>
        <row r="5">
          <cell r="B5" t="str">
            <v>Albania</v>
          </cell>
          <cell r="D5" t="str">
            <v>PH - Por horas</v>
          </cell>
          <cell r="E5" t="str">
            <v>C1 - Primer cuatrimestre</v>
          </cell>
          <cell r="F5" t="str">
            <v xml:space="preserve"> Técnico superior</v>
          </cell>
          <cell r="G5" t="str">
            <v>Asesoría de Tesis</v>
          </cell>
          <cell r="H5" t="str">
            <v>NEG-Administración General</v>
          </cell>
          <cell r="I5" t="str">
            <v>Maestría</v>
          </cell>
        </row>
        <row r="6">
          <cell r="B6" t="str">
            <v>Alemania</v>
          </cell>
          <cell r="E6" t="str">
            <v>C2 - Segundo cuatrimestre</v>
          </cell>
          <cell r="F6" t="str">
            <v xml:space="preserve"> Tecnólogo</v>
          </cell>
          <cell r="H6" t="str">
            <v>NEG-Administración Pública</v>
          </cell>
          <cell r="I6" t="str">
            <v>Doctorado</v>
          </cell>
        </row>
        <row r="7">
          <cell r="B7" t="str">
            <v>Angola</v>
          </cell>
          <cell r="E7" t="str">
            <v>C3 - Tercer cuatrimestre</v>
          </cell>
          <cell r="F7" t="str">
            <v xml:space="preserve"> Profesorado</v>
          </cell>
          <cell r="H7" t="str">
            <v>NEG-Comercio Internacional</v>
          </cell>
        </row>
        <row r="8">
          <cell r="B8" t="str">
            <v>Anguilla</v>
          </cell>
          <cell r="E8" t="str">
            <v>T1 - Primer trimestre</v>
          </cell>
          <cell r="F8" t="str">
            <v xml:space="preserve"> Otros Técnico superior</v>
          </cell>
          <cell r="H8" t="str">
            <v>NEG-Contabilidad</v>
          </cell>
        </row>
        <row r="9">
          <cell r="B9" t="str">
            <v>Antártida</v>
          </cell>
          <cell r="E9" t="str">
            <v>T2 - Segundo trimestre</v>
          </cell>
          <cell r="F9" t="str">
            <v xml:space="preserve"> Licenciado</v>
          </cell>
          <cell r="H9" t="str">
            <v>NEG-Finanzas</v>
          </cell>
        </row>
        <row r="10">
          <cell r="B10" t="str">
            <v>Antigua y Barbuda</v>
          </cell>
          <cell r="E10" t="str">
            <v>T3 - Tercer trimestre</v>
          </cell>
          <cell r="F10" t="str">
            <v>Arquitecto</v>
          </cell>
          <cell r="H10" t="str">
            <v>NEG-Banca y Finanzas</v>
          </cell>
        </row>
        <row r="11">
          <cell r="B11" t="str">
            <v>Arabia Saudita</v>
          </cell>
          <cell r="E11" t="str">
            <v>T4 - Cuarto trimestre</v>
          </cell>
          <cell r="F11" t="str">
            <v xml:space="preserve"> Ingeniero</v>
          </cell>
          <cell r="H11" t="str">
            <v>NEG-Hotelería turismo</v>
          </cell>
        </row>
        <row r="12">
          <cell r="B12" t="str">
            <v>Argelia</v>
          </cell>
          <cell r="E12" t="str">
            <v>NE - No especificado</v>
          </cell>
          <cell r="F12" t="str">
            <v xml:space="preserve"> Médico</v>
          </cell>
          <cell r="H12" t="str">
            <v>NEG-Mercadeo</v>
          </cell>
        </row>
        <row r="13">
          <cell r="B13" t="str">
            <v>Argentina</v>
          </cell>
          <cell r="F13" t="str">
            <v xml:space="preserve"> Otros Grado</v>
          </cell>
          <cell r="H13" t="str">
            <v>NEG-Políticas Públicas</v>
          </cell>
        </row>
        <row r="14">
          <cell r="B14" t="str">
            <v>Armenia</v>
          </cell>
          <cell r="F14" t="str">
            <v xml:space="preserve"> Especialización</v>
          </cell>
          <cell r="H14" t="str">
            <v>NEG-Recursos Humanos</v>
          </cell>
        </row>
        <row r="15">
          <cell r="B15" t="str">
            <v>Aruba</v>
          </cell>
          <cell r="F15" t="str">
            <v xml:space="preserve"> Maestría</v>
          </cell>
          <cell r="H15" t="str">
            <v>NEG-Seguridad Social</v>
          </cell>
        </row>
        <row r="16">
          <cell r="B16" t="str">
            <v>Australia</v>
          </cell>
          <cell r="F16" t="str">
            <v xml:space="preserve"> Doctorado</v>
          </cell>
          <cell r="H16" t="str">
            <v>NEG-Gerencia de Calidad y Productividad</v>
          </cell>
        </row>
        <row r="17">
          <cell r="B17" t="str">
            <v>Austria</v>
          </cell>
          <cell r="H17" t="str">
            <v>NEG-Auditoria</v>
          </cell>
        </row>
        <row r="18">
          <cell r="B18" t="str">
            <v>Azerbaiyán</v>
          </cell>
          <cell r="H18" t="str">
            <v>NEG-Gubernamental</v>
          </cell>
        </row>
        <row r="19">
          <cell r="B19" t="str">
            <v>Bahamas</v>
          </cell>
          <cell r="H19" t="str">
            <v>NEG-Gerencia</v>
          </cell>
        </row>
        <row r="20">
          <cell r="B20" t="str">
            <v>Bahréin</v>
          </cell>
          <cell r="H20" t="str">
            <v>NEG-Otras</v>
          </cell>
        </row>
        <row r="21">
          <cell r="B21" t="str">
            <v>Bangladés</v>
          </cell>
          <cell r="H21" t="str">
            <v>CIENCIAS ECONÓMICAS Y SOCIALES.</v>
          </cell>
        </row>
        <row r="22">
          <cell r="B22" t="str">
            <v>Barbados</v>
          </cell>
          <cell r="H22" t="str">
            <v>CS EC Y SOC-Economía</v>
          </cell>
        </row>
        <row r="23">
          <cell r="B23" t="str">
            <v>Bélgica</v>
          </cell>
          <cell r="H23" t="str">
            <v>CS EC Y SOC-Sociología</v>
          </cell>
        </row>
        <row r="24">
          <cell r="B24" t="str">
            <v>Belice</v>
          </cell>
          <cell r="H24" t="str">
            <v>CS EC Y SOC-Metodología de la Investigación</v>
          </cell>
        </row>
        <row r="25">
          <cell r="B25" t="str">
            <v>Benin</v>
          </cell>
          <cell r="H25" t="str">
            <v>CS EC Y SOC-Trabajo Social</v>
          </cell>
        </row>
        <row r="26">
          <cell r="B26" t="str">
            <v>Bhután</v>
          </cell>
          <cell r="H26" t="str">
            <v>CS EC Y SOC-Otras</v>
          </cell>
        </row>
        <row r="27">
          <cell r="B27" t="str">
            <v>Bielorrusia</v>
          </cell>
          <cell r="H27" t="str">
            <v>ARTES</v>
          </cell>
        </row>
        <row r="28">
          <cell r="B28" t="str">
            <v>Bolivia</v>
          </cell>
          <cell r="H28" t="str">
            <v xml:space="preserve">ARTES-Cine </v>
          </cell>
        </row>
        <row r="29">
          <cell r="B29" t="str">
            <v>Bosnia y Herzegovina</v>
          </cell>
          <cell r="H29" t="str">
            <v>ARTES- Diseño de Interiores</v>
          </cell>
        </row>
        <row r="30">
          <cell r="B30" t="str">
            <v>Botsuana</v>
          </cell>
          <cell r="H30" t="str">
            <v xml:space="preserve">ARTES-Artes Industriales </v>
          </cell>
        </row>
        <row r="31">
          <cell r="B31" t="str">
            <v>Brasil</v>
          </cell>
          <cell r="H31" t="str">
            <v>ARTES-Artes Gráficas</v>
          </cell>
        </row>
        <row r="32">
          <cell r="B32" t="str">
            <v>Brunéi</v>
          </cell>
          <cell r="H32" t="str">
            <v>ARTES-Artes Plásticas</v>
          </cell>
        </row>
        <row r="33">
          <cell r="B33" t="str">
            <v>Bulgaria</v>
          </cell>
          <cell r="H33" t="str">
            <v>ARTES-Danza</v>
          </cell>
        </row>
        <row r="34">
          <cell r="B34" t="str">
            <v>Burkina Faso</v>
          </cell>
          <cell r="H34" t="str">
            <v>ARTES-Diseño de Modas.</v>
          </cell>
        </row>
        <row r="35">
          <cell r="B35" t="str">
            <v>Burundi</v>
          </cell>
          <cell r="H35" t="str">
            <v>ARTES-Diseño Gráfico</v>
          </cell>
        </row>
        <row r="36">
          <cell r="B36" t="str">
            <v>Cabo Verde</v>
          </cell>
          <cell r="H36" t="str">
            <v>ARTES-Fotografía y Medios Audiovisuales</v>
          </cell>
        </row>
        <row r="37">
          <cell r="B37" t="str">
            <v>Camboya</v>
          </cell>
          <cell r="H37" t="str">
            <v>ARTES-Música</v>
          </cell>
        </row>
        <row r="38">
          <cell r="B38" t="str">
            <v>Camerún</v>
          </cell>
          <cell r="H38" t="str">
            <v>ARTES-Publicidad</v>
          </cell>
        </row>
        <row r="39">
          <cell r="B39" t="str">
            <v>Canadá</v>
          </cell>
          <cell r="H39" t="str">
            <v>ARTES-Teatro</v>
          </cell>
        </row>
        <row r="40">
          <cell r="B40" t="str">
            <v>Chad</v>
          </cell>
          <cell r="H40" t="str">
            <v>ARTES-Diseño y Decoración</v>
          </cell>
        </row>
        <row r="41">
          <cell r="B41" t="str">
            <v>Chile</v>
          </cell>
          <cell r="H41" t="str">
            <v>ARTES-Diseño Industrial</v>
          </cell>
        </row>
        <row r="42">
          <cell r="B42" t="str">
            <v>China</v>
          </cell>
          <cell r="H42" t="str">
            <v>ARTES-Historia y Crítica de Arte</v>
          </cell>
        </row>
        <row r="43">
          <cell r="B43" t="str">
            <v>Chipre</v>
          </cell>
          <cell r="H43" t="str">
            <v>ARTES-Otras</v>
          </cell>
        </row>
        <row r="44">
          <cell r="B44" t="str">
            <v>Ciudad del Vaticano</v>
          </cell>
          <cell r="H44" t="str">
            <v>CIENCIAS AGROPECUARIAS Y VETERINARIA</v>
          </cell>
        </row>
        <row r="45">
          <cell r="B45" t="str">
            <v>Colombia</v>
          </cell>
          <cell r="H45" t="str">
            <v>CS AGRO Y VET-Administración de Fincas</v>
          </cell>
        </row>
        <row r="46">
          <cell r="B46" t="str">
            <v>Comoras</v>
          </cell>
          <cell r="H46" t="str">
            <v>CS AGRO Y VET-Agronomía</v>
          </cell>
        </row>
        <row r="47">
          <cell r="B47" t="str">
            <v>Congo</v>
          </cell>
          <cell r="H47" t="str">
            <v>CS AGRO Y VET-Ingeniería Agroforestal</v>
          </cell>
        </row>
        <row r="48">
          <cell r="B48" t="str">
            <v>Corea</v>
          </cell>
          <cell r="H48" t="str">
            <v>CS AGRO Y VET-Veterinaria</v>
          </cell>
        </row>
        <row r="49">
          <cell r="B49" t="str">
            <v>Costa de Marfil</v>
          </cell>
          <cell r="H49" t="str">
            <v>CS AGRO Y VET-Veterinaria y Zootecnia</v>
          </cell>
        </row>
        <row r="50">
          <cell r="B50" t="str">
            <v>Costa Rica</v>
          </cell>
          <cell r="H50" t="str">
            <v>CS AGRO Y VET-Ingeniería Forestal</v>
          </cell>
        </row>
        <row r="51">
          <cell r="B51" t="str">
            <v>Croacia</v>
          </cell>
          <cell r="H51" t="str">
            <v>CS AGRO Y VET-Otras</v>
          </cell>
        </row>
        <row r="52">
          <cell r="B52" t="str">
            <v>Cuba</v>
          </cell>
          <cell r="H52" t="str">
            <v>INTERNACIONAL</v>
          </cell>
        </row>
        <row r="53">
          <cell r="B53" t="str">
            <v>Curazao</v>
          </cell>
          <cell r="H53" t="str">
            <v>INT-Diplomacia</v>
          </cell>
        </row>
        <row r="54">
          <cell r="B54" t="str">
            <v>Dinamarca</v>
          </cell>
          <cell r="H54" t="str">
            <v>INT-Ciencias Sociales</v>
          </cell>
        </row>
        <row r="55">
          <cell r="B55" t="str">
            <v>Dominica</v>
          </cell>
          <cell r="H55" t="str">
            <v xml:space="preserve">CIENCIAS </v>
          </cell>
        </row>
        <row r="56">
          <cell r="B56" t="str">
            <v>Ecuador</v>
          </cell>
          <cell r="H56" t="str">
            <v>CIENCIAS-Biología</v>
          </cell>
        </row>
        <row r="57">
          <cell r="B57" t="str">
            <v>Egipto</v>
          </cell>
          <cell r="H57" t="str">
            <v>CIENCIAS-Ciencias Generales</v>
          </cell>
        </row>
        <row r="58">
          <cell r="B58" t="str">
            <v>El Salvador</v>
          </cell>
          <cell r="H58" t="str">
            <v>CIENCIAS-Física</v>
          </cell>
        </row>
        <row r="59">
          <cell r="B59" t="str">
            <v>Emiratos Árabes Unidos</v>
          </cell>
          <cell r="H59" t="str">
            <v>CIENCIAS-Geografía</v>
          </cell>
        </row>
        <row r="60">
          <cell r="B60" t="str">
            <v>Eritrea</v>
          </cell>
          <cell r="H60" t="str">
            <v>CIENCIAS-Geología</v>
          </cell>
        </row>
        <row r="61">
          <cell r="B61" t="str">
            <v>Eslovaquia</v>
          </cell>
          <cell r="H61" t="str">
            <v>CIENCIAS-Matemáticas</v>
          </cell>
        </row>
        <row r="62">
          <cell r="B62" t="str">
            <v>Eslovenia</v>
          </cell>
          <cell r="H62" t="str">
            <v>CIENCIAS-Química</v>
          </cell>
        </row>
        <row r="63">
          <cell r="B63" t="str">
            <v>España</v>
          </cell>
          <cell r="H63" t="str">
            <v>CIENCIAS-Química Analítica</v>
          </cell>
        </row>
        <row r="64">
          <cell r="B64" t="str">
            <v>Estados Unidos de América</v>
          </cell>
          <cell r="H64" t="str">
            <v>CIENCIAS-Estadística</v>
          </cell>
        </row>
        <row r="65">
          <cell r="B65" t="str">
            <v>Estonia</v>
          </cell>
          <cell r="H65" t="str">
            <v>CIENCIAS-Biotecnología</v>
          </cell>
        </row>
        <row r="66">
          <cell r="B66" t="str">
            <v>Etiopía</v>
          </cell>
          <cell r="H66" t="str">
            <v>CIENCIAS-Tecnología de Alimentos</v>
          </cell>
        </row>
        <row r="67">
          <cell r="B67" t="str">
            <v>Filipinas</v>
          </cell>
          <cell r="H67" t="str">
            <v>CIENCIAS-Medio Ambiente</v>
          </cell>
        </row>
        <row r="68">
          <cell r="B68" t="str">
            <v>Finlandia</v>
          </cell>
          <cell r="H68" t="str">
            <v>CIENCIAS-Energía Renovable</v>
          </cell>
        </row>
        <row r="69">
          <cell r="B69" t="str">
            <v>Fiyi</v>
          </cell>
          <cell r="H69" t="str">
            <v>CIENCIAS-Geotecnia</v>
          </cell>
        </row>
        <row r="70">
          <cell r="B70" t="str">
            <v>Francia</v>
          </cell>
          <cell r="H70" t="str">
            <v>CIENCIAS-Otras</v>
          </cell>
        </row>
        <row r="71">
          <cell r="B71" t="str">
            <v>Gabón</v>
          </cell>
          <cell r="H71" t="str">
            <v>SALUD</v>
          </cell>
        </row>
        <row r="72">
          <cell r="B72" t="str">
            <v>Gambia</v>
          </cell>
          <cell r="H72" t="str">
            <v>SALUD-Bio-análisis</v>
          </cell>
        </row>
        <row r="73">
          <cell r="B73" t="str">
            <v>Georgia</v>
          </cell>
          <cell r="H73" t="str">
            <v>SALUD-Enfermería</v>
          </cell>
        </row>
        <row r="74">
          <cell r="B74" t="str">
            <v>Ghana</v>
          </cell>
          <cell r="H74" t="str">
            <v>SALUD-Farmacia</v>
          </cell>
        </row>
        <row r="75">
          <cell r="B75" t="str">
            <v>Granada</v>
          </cell>
          <cell r="H75" t="str">
            <v>SALUD-Medicina</v>
          </cell>
        </row>
        <row r="76">
          <cell r="B76" t="str">
            <v>Grecia</v>
          </cell>
          <cell r="H76" t="str">
            <v>SALUD-Microbiología</v>
          </cell>
        </row>
        <row r="77">
          <cell r="B77" t="str">
            <v>Groenlandia</v>
          </cell>
          <cell r="H77" t="str">
            <v>SALUD-Odontología</v>
          </cell>
        </row>
        <row r="78">
          <cell r="B78" t="str">
            <v>Guadalupe</v>
          </cell>
          <cell r="H78" t="str">
            <v>SALUD-Imágenes Médicas</v>
          </cell>
        </row>
        <row r="79">
          <cell r="B79" t="str">
            <v>Guam</v>
          </cell>
          <cell r="H79" t="str">
            <v>SALUD-Bioética</v>
          </cell>
        </row>
        <row r="80">
          <cell r="B80" t="str">
            <v>Guatemala</v>
          </cell>
          <cell r="H80" t="str">
            <v>SALUD-Optometría</v>
          </cell>
        </row>
        <row r="81">
          <cell r="B81" t="str">
            <v>Guayana Francesa</v>
          </cell>
          <cell r="H81" t="str">
            <v>SALUD-Nutrición y Dietética</v>
          </cell>
        </row>
        <row r="82">
          <cell r="B82" t="str">
            <v>Guernesey</v>
          </cell>
          <cell r="H82" t="str">
            <v>SALUD-Gestión Pública y Hospitalaria</v>
          </cell>
        </row>
        <row r="83">
          <cell r="B83" t="str">
            <v>Guinea</v>
          </cell>
          <cell r="H83" t="str">
            <v>SALUD-Terapia Física</v>
          </cell>
        </row>
        <row r="84">
          <cell r="B84" t="str">
            <v>Guinea Ecuatorial</v>
          </cell>
          <cell r="H84" t="str">
            <v>SALUD-Fármaco-Bioquímica</v>
          </cell>
        </row>
        <row r="85">
          <cell r="B85" t="str">
            <v>Guinea-Bissau</v>
          </cell>
          <cell r="H85" t="str">
            <v>SALUD-Gerencia Moderna de la Salud</v>
          </cell>
        </row>
        <row r="86">
          <cell r="B86" t="str">
            <v>Guyana</v>
          </cell>
          <cell r="H86" t="str">
            <v>SALUD-Sexualidad Humana</v>
          </cell>
        </row>
        <row r="87">
          <cell r="B87" t="str">
            <v>Haití</v>
          </cell>
          <cell r="H87" t="str">
            <v>SALUD-Género y Desarrollo</v>
          </cell>
        </row>
        <row r="88">
          <cell r="B88" t="str">
            <v>Honduras</v>
          </cell>
          <cell r="H88" t="str">
            <v>SALUD-Auditoría de Salud</v>
          </cell>
        </row>
        <row r="89">
          <cell r="B89" t="str">
            <v>Hong Kong</v>
          </cell>
          <cell r="H89" t="str">
            <v>SALUD-Otras Especialidades</v>
          </cell>
        </row>
        <row r="90">
          <cell r="B90" t="str">
            <v>Hungría</v>
          </cell>
          <cell r="H90" t="str">
            <v>CIENCIAS JURÍDICAS Y POLÍTICAS</v>
          </cell>
        </row>
        <row r="91">
          <cell r="B91" t="str">
            <v>India</v>
          </cell>
          <cell r="H91" t="str">
            <v>CS JURID Y POL-Ciencias Políticas</v>
          </cell>
        </row>
        <row r="92">
          <cell r="B92" t="str">
            <v>Indonesia</v>
          </cell>
          <cell r="H92" t="str">
            <v>CS JURID Y POL-Derecho</v>
          </cell>
        </row>
        <row r="93">
          <cell r="B93" t="str">
            <v>Irán</v>
          </cell>
          <cell r="H93" t="str">
            <v>CS JURID Y POL-Derecho Civil</v>
          </cell>
        </row>
        <row r="94">
          <cell r="B94" t="str">
            <v>Iraq</v>
          </cell>
          <cell r="H94" t="str">
            <v>CS JURID Y POL-Derecho Internacional</v>
          </cell>
        </row>
        <row r="95">
          <cell r="B95" t="str">
            <v>Irlanda</v>
          </cell>
          <cell r="H95" t="str">
            <v>CS JURID Y POL-Derecho Procesal Penal</v>
          </cell>
        </row>
        <row r="96">
          <cell r="B96" t="str">
            <v>Isla Bouvet</v>
          </cell>
          <cell r="H96" t="str">
            <v>CS JURID Y POL-Otras</v>
          </cell>
        </row>
        <row r="97">
          <cell r="B97" t="str">
            <v>Isla de Man</v>
          </cell>
          <cell r="H97" t="str">
            <v>EDUCACIÓN</v>
          </cell>
        </row>
        <row r="98">
          <cell r="B98" t="str">
            <v>Isla de Navidad</v>
          </cell>
          <cell r="H98" t="str">
            <v>EDUCACIÓN-Administración Educativa</v>
          </cell>
        </row>
        <row r="99">
          <cell r="B99" t="str">
            <v>Isla Norfolk</v>
          </cell>
          <cell r="H99" t="str">
            <v>EDUCACIÓN-Educación Inicial</v>
          </cell>
        </row>
        <row r="100">
          <cell r="B100" t="str">
            <v>Islandia</v>
          </cell>
          <cell r="H100" t="str">
            <v>EDUCACIÓN-Educación Básicas</v>
          </cell>
        </row>
        <row r="101">
          <cell r="B101" t="str">
            <v>Islas Aland</v>
          </cell>
          <cell r="H101" t="str">
            <v>EDUCACIÓN-Educación en Ciencias Naturales</v>
          </cell>
        </row>
        <row r="102">
          <cell r="B102" t="str">
            <v>Islas Caimán</v>
          </cell>
          <cell r="H102" t="str">
            <v>EDUCACIÓN-Educación en Ciencias Sociales</v>
          </cell>
        </row>
        <row r="103">
          <cell r="B103" t="str">
            <v>Islas Cocos</v>
          </cell>
          <cell r="H103" t="str">
            <v>EDUCACIÓN-Educación en Biología y Química</v>
          </cell>
        </row>
        <row r="104">
          <cell r="B104" t="str">
            <v>Islas Cook</v>
          </cell>
          <cell r="H104" t="str">
            <v>EDUCACIÓN-Educación en Física y Matemáticas</v>
          </cell>
        </row>
        <row r="105">
          <cell r="B105" t="str">
            <v>Islas Feroe</v>
          </cell>
          <cell r="H105" t="str">
            <v>EDUCACIÓN-Educación, Mención Física</v>
          </cell>
        </row>
        <row r="106">
          <cell r="B106" t="str">
            <v>Islas Georgias del Sur y Sandwich del Sur</v>
          </cell>
          <cell r="H106" t="str">
            <v>EDUCACIÓN-Bibliotecología</v>
          </cell>
        </row>
        <row r="107">
          <cell r="B107" t="str">
            <v>Islas Heard y McDonald</v>
          </cell>
          <cell r="H107" t="str">
            <v>EDUCACIÓN-Formación Integral Humana y Religiosa</v>
          </cell>
        </row>
        <row r="108">
          <cell r="B108" t="str">
            <v>Islas Malvinas</v>
          </cell>
          <cell r="H108" t="str">
            <v>EDUCACIÓN-Teología</v>
          </cell>
        </row>
        <row r="109">
          <cell r="B109" t="str">
            <v>Islas Marianas del Norte</v>
          </cell>
          <cell r="H109" t="str">
            <v>EDUCACIÓN-Ciencias Religiosas</v>
          </cell>
        </row>
        <row r="110">
          <cell r="B110" t="str">
            <v>Islas Marshall</v>
          </cell>
          <cell r="H110" t="str">
            <v>EDUCACIÓN-Servicios Culturales</v>
          </cell>
        </row>
        <row r="111">
          <cell r="B111" t="str">
            <v>Islas Pitcairn</v>
          </cell>
          <cell r="H111" t="str">
            <v>EDUCACIÓN-Planificación Urbana y Gestión Municipal</v>
          </cell>
        </row>
        <row r="112">
          <cell r="B112" t="str">
            <v>Islas Salomón</v>
          </cell>
          <cell r="H112" t="str">
            <v>EDUCACIÓN-Educación Especial</v>
          </cell>
        </row>
        <row r="113">
          <cell r="B113" t="str">
            <v>Islas Turcas y Caicos</v>
          </cell>
          <cell r="H113" t="str">
            <v>EDUCACIÓN-Administración Educativa</v>
          </cell>
        </row>
        <row r="114">
          <cell r="B114" t="str">
            <v>Islas ultramarinas de Estados Unidos</v>
          </cell>
          <cell r="H114" t="str">
            <v>EDUCACIÓN-Educación , Mención Francés</v>
          </cell>
        </row>
        <row r="115">
          <cell r="B115" t="str">
            <v>Islas Vírgenes Británicas</v>
          </cell>
          <cell r="H115" t="str">
            <v>EDUCACIÓN-Educación , Mención Inglés</v>
          </cell>
        </row>
        <row r="116">
          <cell r="B116" t="str">
            <v>Islas Vírgenes de los Estados Unidos</v>
          </cell>
          <cell r="H116" t="str">
            <v>EDUCACIÓN-Psicología Educativa y Orientación</v>
          </cell>
        </row>
        <row r="117">
          <cell r="B117" t="str">
            <v>Israel</v>
          </cell>
          <cell r="H117" t="str">
            <v>EDUCACIÓN-Otras</v>
          </cell>
        </row>
        <row r="118">
          <cell r="B118" t="str">
            <v>Italia</v>
          </cell>
          <cell r="H118" t="str">
            <v>HUMANIDADES</v>
          </cell>
        </row>
        <row r="119">
          <cell r="B119" t="str">
            <v>Jamaica</v>
          </cell>
          <cell r="H119" t="str">
            <v>HUMANIDADES-Antropología</v>
          </cell>
        </row>
        <row r="120">
          <cell r="B120" t="str">
            <v>Japón</v>
          </cell>
          <cell r="H120" t="str">
            <v>HUMANIDADES-Comunicación Social</v>
          </cell>
        </row>
        <row r="121">
          <cell r="B121" t="str">
            <v>Jersey</v>
          </cell>
          <cell r="H121" t="str">
            <v>HUMANIDADES-Filosofía</v>
          </cell>
        </row>
        <row r="122">
          <cell r="B122" t="str">
            <v>Jordania</v>
          </cell>
          <cell r="H122" t="str">
            <v>HUMANIDADES-Historia</v>
          </cell>
        </row>
        <row r="123">
          <cell r="B123" t="str">
            <v>Kazajistán</v>
          </cell>
          <cell r="H123" t="str">
            <v>HUMANIDADES-Lenguas Modernas</v>
          </cell>
        </row>
        <row r="124">
          <cell r="B124" t="str">
            <v>Kenia</v>
          </cell>
          <cell r="H124" t="str">
            <v>HUMANIDADES-Letras</v>
          </cell>
        </row>
        <row r="125">
          <cell r="B125" t="str">
            <v>Kirguistán</v>
          </cell>
          <cell r="H125" t="str">
            <v>HUMANIDADES-Lingüística</v>
          </cell>
        </row>
        <row r="126">
          <cell r="B126" t="str">
            <v>Kiribati</v>
          </cell>
          <cell r="H126" t="str">
            <v>HUMANIDADES-Psicología</v>
          </cell>
        </row>
        <row r="127">
          <cell r="B127" t="str">
            <v>Kuwait</v>
          </cell>
          <cell r="H127" t="str">
            <v>HUMANIDADES-Otras</v>
          </cell>
        </row>
        <row r="128">
          <cell r="B128" t="str">
            <v>Laos</v>
          </cell>
          <cell r="H128" t="str">
            <v>INGENIERÍA Y ARQUITECTURA</v>
          </cell>
        </row>
        <row r="129">
          <cell r="B129" t="str">
            <v>Lesotho</v>
          </cell>
          <cell r="H129" t="str">
            <v>ING Y ARQ-Arquitectura</v>
          </cell>
        </row>
        <row r="130">
          <cell r="B130" t="str">
            <v>Letonia</v>
          </cell>
          <cell r="H130" t="str">
            <v>ING Y ARQ-Mecatrónica</v>
          </cell>
        </row>
        <row r="131">
          <cell r="B131" t="str">
            <v>Líbano</v>
          </cell>
          <cell r="H131" t="str">
            <v>ING Y ARQ-Ingeniería Civil</v>
          </cell>
        </row>
        <row r="132">
          <cell r="B132" t="str">
            <v>Liberia</v>
          </cell>
          <cell r="H132" t="str">
            <v>ING Y ARQ-Ingeniería de Aviación</v>
          </cell>
        </row>
        <row r="133">
          <cell r="B133" t="str">
            <v>Libia</v>
          </cell>
          <cell r="H133" t="str">
            <v>ING Y ARQ-Ingeniería de minas</v>
          </cell>
        </row>
        <row r="134">
          <cell r="B134" t="str">
            <v>Liechtenstein</v>
          </cell>
          <cell r="H134" t="str">
            <v>ING Y ARQ-Ingeniería Eléctrica</v>
          </cell>
        </row>
        <row r="135">
          <cell r="B135" t="str">
            <v>Luxemburgo</v>
          </cell>
          <cell r="H135" t="str">
            <v>ING Y ARQ-Ingeniería Electromecánica</v>
          </cell>
        </row>
        <row r="136">
          <cell r="B136" t="str">
            <v>Macao</v>
          </cell>
          <cell r="H136" t="str">
            <v>ING Y ARQ-Ingeniería Electrónica</v>
          </cell>
        </row>
        <row r="137">
          <cell r="B137" t="str">
            <v>Macedonia</v>
          </cell>
          <cell r="H137" t="str">
            <v>ING Y ARQ-Ingeniería en Agrimensura</v>
          </cell>
        </row>
        <row r="138">
          <cell r="B138" t="str">
            <v>Madagascar</v>
          </cell>
          <cell r="H138" t="str">
            <v>ING Y ARQ-Ingeniería Hidráulica</v>
          </cell>
        </row>
        <row r="139">
          <cell r="B139" t="str">
            <v>Malasia</v>
          </cell>
          <cell r="H139" t="str">
            <v>ING Y ARQ-Ingeniería Industrial</v>
          </cell>
        </row>
        <row r="140">
          <cell r="B140" t="str">
            <v>Malawi</v>
          </cell>
          <cell r="H140" t="str">
            <v>ING Y ARQ-Ingeniería Mecánica</v>
          </cell>
        </row>
        <row r="141">
          <cell r="B141" t="str">
            <v>Maldivas</v>
          </cell>
          <cell r="H141" t="str">
            <v>ING Y ARQ-Ingeniería Química</v>
          </cell>
        </row>
        <row r="142">
          <cell r="B142" t="str">
            <v>Mali</v>
          </cell>
          <cell r="H142" t="str">
            <v>ING Y ARQ-Mecánica de Suelos</v>
          </cell>
        </row>
        <row r="143">
          <cell r="B143" t="str">
            <v>Malta</v>
          </cell>
          <cell r="H143" t="str">
            <v>ING Y ARQ-Ingeniería Robótica</v>
          </cell>
        </row>
        <row r="144">
          <cell r="B144" t="str">
            <v>Marruecos</v>
          </cell>
          <cell r="H144" t="str">
            <v>ING Y ARQ-Ingeniería Agronómica</v>
          </cell>
        </row>
        <row r="145">
          <cell r="B145" t="str">
            <v>Martinica</v>
          </cell>
          <cell r="H145" t="str">
            <v>ING Y ARQ-Ingeniería de Minas</v>
          </cell>
        </row>
        <row r="146">
          <cell r="B146" t="str">
            <v>Mauricio</v>
          </cell>
          <cell r="H146" t="str">
            <v>ING Y ARQ-Ingeniería de Aviación</v>
          </cell>
        </row>
        <row r="147">
          <cell r="B147" t="str">
            <v>Mayotte</v>
          </cell>
          <cell r="H147" t="str">
            <v>ING Y ARQ-Ingeniería Hidráulica</v>
          </cell>
        </row>
        <row r="148">
          <cell r="B148" t="str">
            <v>México</v>
          </cell>
          <cell r="H148" t="str">
            <v>ING Y ARQ-Mecánica de Suelos</v>
          </cell>
        </row>
        <row r="149">
          <cell r="B149" t="str">
            <v>Micronesia</v>
          </cell>
          <cell r="H149" t="str">
            <v>ING Y ARQ-Ingeniería Electrónica</v>
          </cell>
        </row>
        <row r="150">
          <cell r="B150" t="str">
            <v>Moldavia</v>
          </cell>
          <cell r="H150" t="str">
            <v>ING Y ARQ-Otras</v>
          </cell>
        </row>
        <row r="151">
          <cell r="B151" t="str">
            <v>Mónaco</v>
          </cell>
          <cell r="H151" t="str">
            <v>MILITAR</v>
          </cell>
        </row>
        <row r="152">
          <cell r="B152" t="str">
            <v>Mongolia</v>
          </cell>
          <cell r="H152" t="str">
            <v>MILITAR-Defensa y Seguridad</v>
          </cell>
        </row>
        <row r="153">
          <cell r="B153" t="str">
            <v>Montserrat</v>
          </cell>
          <cell r="H153" t="str">
            <v>MILITAR-Ciencias Militares</v>
          </cell>
        </row>
        <row r="154">
          <cell r="B154" t="str">
            <v>Mozambique</v>
          </cell>
          <cell r="H154" t="str">
            <v>MILITAR-Ciencias Aeronáuticas</v>
          </cell>
        </row>
        <row r="155">
          <cell r="B155" t="str">
            <v>Myanmar</v>
          </cell>
          <cell r="H155" t="str">
            <v>MILITAR-Ciencias Navales</v>
          </cell>
        </row>
        <row r="156">
          <cell r="B156" t="str">
            <v>Namibia</v>
          </cell>
          <cell r="H156" t="str">
            <v>MILITAR-Derecho Humano</v>
          </cell>
        </row>
        <row r="157">
          <cell r="B157" t="str">
            <v>Nauru</v>
          </cell>
          <cell r="H157" t="str">
            <v>MILITAR-Comando y Estado Mayor</v>
          </cell>
        </row>
        <row r="158">
          <cell r="B158" t="str">
            <v>Nepal</v>
          </cell>
          <cell r="H158" t="str">
            <v>MILITAR-Ciencias Policiales</v>
          </cell>
        </row>
        <row r="159">
          <cell r="B159" t="str">
            <v>Nicaragua</v>
          </cell>
          <cell r="H159" t="str">
            <v>MILITAR-Otra</v>
          </cell>
        </row>
        <row r="160">
          <cell r="B160" t="str">
            <v>Níger</v>
          </cell>
          <cell r="H160" t="str">
            <v>TECNOLOGÍAS DE LA INFORMACIÓN Y LA COMUNICACIÓN</v>
          </cell>
        </row>
        <row r="161">
          <cell r="B161" t="str">
            <v>Nigeria</v>
          </cell>
          <cell r="H161" t="str">
            <v>TICs-Ingeniería de Computación</v>
          </cell>
        </row>
        <row r="162">
          <cell r="B162" t="str">
            <v>Niue</v>
          </cell>
          <cell r="H162" t="str">
            <v>TICs-Ingeniería de Sistemas</v>
          </cell>
        </row>
        <row r="163">
          <cell r="B163" t="str">
            <v>Noruega</v>
          </cell>
          <cell r="H163" t="str">
            <v>TICs-Ingeniería del Software</v>
          </cell>
        </row>
        <row r="164">
          <cell r="B164" t="str">
            <v>Nueva Caledonia</v>
          </cell>
          <cell r="H164" t="str">
            <v>TICs-Ingeniería Electrónica</v>
          </cell>
        </row>
        <row r="165">
          <cell r="B165" t="str">
            <v>Nueva Zelanda</v>
          </cell>
          <cell r="H165" t="str">
            <v>TICs- Informática</v>
          </cell>
        </row>
        <row r="166">
          <cell r="B166" t="str">
            <v>Omán</v>
          </cell>
          <cell r="H166" t="str">
            <v>TICs-Seguridad Informática</v>
          </cell>
        </row>
        <row r="167">
          <cell r="B167" t="str">
            <v>Países Bajos</v>
          </cell>
          <cell r="H167" t="str">
            <v>TICs-Base de Datos</v>
          </cell>
        </row>
        <row r="168">
          <cell r="B168" t="str">
            <v>Pakistán</v>
          </cell>
          <cell r="H168" t="str">
            <v>TICs-Tecnologías de la Información</v>
          </cell>
        </row>
        <row r="169">
          <cell r="B169" t="str">
            <v>Palau</v>
          </cell>
          <cell r="H169" t="str">
            <v>TICs-Ingeniería en Telemática</v>
          </cell>
        </row>
        <row r="170">
          <cell r="B170" t="str">
            <v>Palestina</v>
          </cell>
          <cell r="H170" t="str">
            <v>TICs-Ingeniería en Telecomunicaciones</v>
          </cell>
        </row>
        <row r="171">
          <cell r="B171" t="str">
            <v>Panamá</v>
          </cell>
          <cell r="H171" t="str">
            <v>TICs-Diagramación y Diseño Informático</v>
          </cell>
        </row>
        <row r="172">
          <cell r="B172" t="str">
            <v>Papúa Nueva Guinea</v>
          </cell>
          <cell r="H172" t="str">
            <v>TICs-Logística</v>
          </cell>
        </row>
        <row r="173">
          <cell r="B173" t="str">
            <v>Paraguay</v>
          </cell>
          <cell r="H173" t="str">
            <v>TICs-Redes y Conectividad</v>
          </cell>
        </row>
        <row r="174">
          <cell r="B174" t="str">
            <v>Perú</v>
          </cell>
        </row>
        <row r="175">
          <cell r="B175" t="str">
            <v>Polinesia Francesa</v>
          </cell>
        </row>
        <row r="176">
          <cell r="B176" t="str">
            <v>Polonia</v>
          </cell>
        </row>
        <row r="177">
          <cell r="B177" t="str">
            <v>Portugal</v>
          </cell>
        </row>
        <row r="178">
          <cell r="B178" t="str">
            <v>Puerto Rico</v>
          </cell>
        </row>
        <row r="179">
          <cell r="B179" t="str">
            <v>Qatar</v>
          </cell>
        </row>
        <row r="180">
          <cell r="B180" t="str">
            <v>Reino Unido</v>
          </cell>
        </row>
        <row r="181">
          <cell r="B181" t="str">
            <v>República Centroafricana</v>
          </cell>
        </row>
        <row r="182">
          <cell r="B182" t="str">
            <v>República Checa</v>
          </cell>
        </row>
        <row r="183">
          <cell r="B183" t="str">
            <v>Reunión</v>
          </cell>
        </row>
        <row r="184">
          <cell r="B184" t="str">
            <v>Ruanda</v>
          </cell>
        </row>
        <row r="185">
          <cell r="B185" t="str">
            <v>Rumanía</v>
          </cell>
        </row>
        <row r="186">
          <cell r="B186" t="str">
            <v>Rusia</v>
          </cell>
        </row>
        <row r="187">
          <cell r="B187" t="str">
            <v>Samoa</v>
          </cell>
        </row>
        <row r="188">
          <cell r="B188" t="str">
            <v>Samoa Americana</v>
          </cell>
        </row>
        <row r="189">
          <cell r="B189" t="str">
            <v>San Cristóbal y Nieves</v>
          </cell>
        </row>
        <row r="190">
          <cell r="B190" t="str">
            <v>San Marino</v>
          </cell>
        </row>
        <row r="191">
          <cell r="B191" t="str">
            <v>San Pedro y Miquelón</v>
          </cell>
        </row>
        <row r="192">
          <cell r="B192" t="str">
            <v>San Vicente y las Granadinas</v>
          </cell>
        </row>
        <row r="193">
          <cell r="B193" t="str">
            <v>Santa Helena</v>
          </cell>
        </row>
        <row r="194">
          <cell r="B194" t="str">
            <v>Santa Lucía</v>
          </cell>
        </row>
        <row r="195">
          <cell r="B195" t="str">
            <v>Santo Tomé y Príncipe</v>
          </cell>
        </row>
        <row r="196">
          <cell r="B196" t="str">
            <v>Senegal</v>
          </cell>
        </row>
        <row r="197">
          <cell r="B197" t="str">
            <v>Seychelles</v>
          </cell>
        </row>
        <row r="198">
          <cell r="B198" t="str">
            <v>Sierra Leona</v>
          </cell>
        </row>
        <row r="199">
          <cell r="B199" t="str">
            <v>Singapur</v>
          </cell>
        </row>
        <row r="200">
          <cell r="B200" t="str">
            <v>Siria</v>
          </cell>
        </row>
        <row r="201">
          <cell r="B201" t="str">
            <v>Somalia</v>
          </cell>
        </row>
        <row r="202">
          <cell r="B202" t="str">
            <v>Sri Lanka</v>
          </cell>
        </row>
        <row r="203">
          <cell r="B203" t="str">
            <v>Suazilandia</v>
          </cell>
        </row>
        <row r="204">
          <cell r="B204" t="str">
            <v>Sudáfrica</v>
          </cell>
        </row>
        <row r="205">
          <cell r="B205" t="str">
            <v>Sudán</v>
          </cell>
        </row>
        <row r="206">
          <cell r="B206" t="str">
            <v>Suecia</v>
          </cell>
        </row>
        <row r="207">
          <cell r="B207" t="str">
            <v>Suiza</v>
          </cell>
        </row>
        <row r="208">
          <cell r="B208" t="str">
            <v>Surinam</v>
          </cell>
        </row>
        <row r="209">
          <cell r="B209" t="str">
            <v>Svalbard</v>
          </cell>
        </row>
        <row r="210">
          <cell r="B210" t="str">
            <v>Tailandia</v>
          </cell>
        </row>
        <row r="211">
          <cell r="B211" t="str">
            <v>Taiwán</v>
          </cell>
        </row>
        <row r="212">
          <cell r="B212" t="str">
            <v>Tanzania</v>
          </cell>
        </row>
        <row r="213">
          <cell r="B213" t="str">
            <v>Tayikistán</v>
          </cell>
        </row>
        <row r="214">
          <cell r="B214" t="str">
            <v>Territorio Británico del Océano Índico</v>
          </cell>
        </row>
        <row r="215">
          <cell r="B215" t="str">
            <v>Territorios Australes Franceses</v>
          </cell>
        </row>
        <row r="216">
          <cell r="B216" t="str">
            <v>Timor Oriental</v>
          </cell>
        </row>
        <row r="217">
          <cell r="B217" t="str">
            <v>Togo</v>
          </cell>
        </row>
        <row r="218">
          <cell r="B218" t="str">
            <v>Tokelau</v>
          </cell>
        </row>
        <row r="219">
          <cell r="B219" t="str">
            <v>Tonga</v>
          </cell>
        </row>
        <row r="220">
          <cell r="B220" t="str">
            <v>Trinidad y Tobago</v>
          </cell>
        </row>
        <row r="221">
          <cell r="B221" t="str">
            <v>Túnez</v>
          </cell>
        </row>
        <row r="222">
          <cell r="B222" t="str">
            <v>Turkmenistán</v>
          </cell>
        </row>
        <row r="223">
          <cell r="B223" t="str">
            <v>Turquía</v>
          </cell>
        </row>
        <row r="224">
          <cell r="B224" t="str">
            <v>Tuvalu</v>
          </cell>
        </row>
        <row r="225">
          <cell r="B225" t="str">
            <v>Ucrania</v>
          </cell>
        </row>
        <row r="226">
          <cell r="B226" t="str">
            <v>Uganda</v>
          </cell>
        </row>
        <row r="227">
          <cell r="B227" t="str">
            <v>Uruguay</v>
          </cell>
        </row>
        <row r="228">
          <cell r="B228" t="str">
            <v>Uzbekistán</v>
          </cell>
        </row>
        <row r="229">
          <cell r="B229" t="str">
            <v>Vanuatu</v>
          </cell>
        </row>
        <row r="230">
          <cell r="B230" t="str">
            <v>Venezuela</v>
          </cell>
        </row>
        <row r="231">
          <cell r="B231" t="str">
            <v>Vietnam</v>
          </cell>
        </row>
        <row r="232">
          <cell r="B232" t="str">
            <v>Wallis y Futuna</v>
          </cell>
        </row>
        <row r="233">
          <cell r="B233" t="str">
            <v>Yemen</v>
          </cell>
        </row>
        <row r="234">
          <cell r="B234" t="str">
            <v>Yibuti</v>
          </cell>
        </row>
        <row r="235">
          <cell r="B235" t="str">
            <v>Zaire</v>
          </cell>
        </row>
        <row r="236">
          <cell r="B236" t="str">
            <v>Zambia</v>
          </cell>
        </row>
        <row r="237">
          <cell r="B237" t="str">
            <v>Zimbabwe</v>
          </cell>
        </row>
      </sheetData>
      <sheetData sheetId="22"/>
      <sheetData sheetId="23"/>
      <sheetData sheetId="24">
        <row r="2">
          <cell r="A2" t="str">
            <v>FEMENINO</v>
          </cell>
          <cell r="B2" t="str">
            <v>No especificado</v>
          </cell>
          <cell r="E2" t="str">
            <v>A - Anual</v>
          </cell>
        </row>
        <row r="3">
          <cell r="A3" t="str">
            <v>MASCULINO</v>
          </cell>
          <cell r="B3" t="str">
            <v>República Dominicana</v>
          </cell>
          <cell r="E3" t="str">
            <v>S1 - Primer semestre</v>
          </cell>
          <cell r="F3" t="str">
            <v>Educación Básica</v>
          </cell>
        </row>
        <row r="4">
          <cell r="B4" t="str">
            <v>Afganistán</v>
          </cell>
          <cell r="E4" t="str">
            <v>S2 - Segundo semestre</v>
          </cell>
          <cell r="F4" t="str">
            <v>Educación Media</v>
          </cell>
        </row>
        <row r="5">
          <cell r="B5" t="str">
            <v>Albania</v>
          </cell>
          <cell r="E5" t="str">
            <v>C1 - Primer cuatrimestre</v>
          </cell>
          <cell r="F5" t="str">
            <v>Técnico superior</v>
          </cell>
        </row>
        <row r="6">
          <cell r="B6" t="str">
            <v>Alemania</v>
          </cell>
          <cell r="E6" t="str">
            <v>C2 - Segundo cuatrimestre</v>
          </cell>
          <cell r="F6" t="str">
            <v>Grado</v>
          </cell>
        </row>
        <row r="7">
          <cell r="B7" t="str">
            <v>Angola</v>
          </cell>
          <cell r="E7" t="str">
            <v>C3 - Tercer cuatrimestre</v>
          </cell>
          <cell r="F7" t="str">
            <v>Especialidad</v>
          </cell>
        </row>
        <row r="8">
          <cell r="B8" t="str">
            <v>Anguilla</v>
          </cell>
          <cell r="E8" t="str">
            <v>T1 - Primer trimestre</v>
          </cell>
          <cell r="F8" t="str">
            <v>Maestría</v>
          </cell>
        </row>
        <row r="9">
          <cell r="B9" t="str">
            <v>Antártida</v>
          </cell>
          <cell r="E9" t="str">
            <v>T2 - Segundo trimestre</v>
          </cell>
          <cell r="F9" t="str">
            <v>Doctorado</v>
          </cell>
        </row>
        <row r="10">
          <cell r="B10" t="str">
            <v>Antigua y Barbuda</v>
          </cell>
          <cell r="E10" t="str">
            <v>T3 - Tercer trimestre</v>
          </cell>
        </row>
        <row r="11">
          <cell r="B11" t="str">
            <v>Arabia Saudita</v>
          </cell>
          <cell r="E11" t="str">
            <v>T4 - Cuarto trimestre</v>
          </cell>
        </row>
        <row r="12">
          <cell r="B12" t="str">
            <v>Argelia</v>
          </cell>
          <cell r="E12" t="str">
            <v>NE - No especificado</v>
          </cell>
        </row>
        <row r="13">
          <cell r="B13" t="str">
            <v>Argentina</v>
          </cell>
        </row>
        <row r="14">
          <cell r="B14" t="str">
            <v>Armenia</v>
          </cell>
        </row>
        <row r="15">
          <cell r="B15" t="str">
            <v>Aruba</v>
          </cell>
        </row>
        <row r="16">
          <cell r="B16" t="str">
            <v>Australia</v>
          </cell>
        </row>
        <row r="17">
          <cell r="B17" t="str">
            <v>Austria</v>
          </cell>
        </row>
        <row r="18">
          <cell r="B18" t="str">
            <v>Azerbaiyán</v>
          </cell>
        </row>
        <row r="19">
          <cell r="B19" t="str">
            <v>Bahamas</v>
          </cell>
        </row>
        <row r="20">
          <cell r="B20" t="str">
            <v>Bahréin</v>
          </cell>
        </row>
        <row r="21">
          <cell r="B21" t="str">
            <v>Bangladés</v>
          </cell>
        </row>
        <row r="22">
          <cell r="B22" t="str">
            <v>Barbados</v>
          </cell>
        </row>
        <row r="23">
          <cell r="B23" t="str">
            <v>Bélgica</v>
          </cell>
        </row>
        <row r="24">
          <cell r="B24" t="str">
            <v>Belice</v>
          </cell>
        </row>
        <row r="25">
          <cell r="B25" t="str">
            <v>Benin</v>
          </cell>
        </row>
        <row r="26">
          <cell r="B26" t="str">
            <v>Bhután</v>
          </cell>
        </row>
        <row r="27">
          <cell r="B27" t="str">
            <v>Bielorrusia</v>
          </cell>
        </row>
        <row r="28">
          <cell r="B28" t="str">
            <v>Bolivia</v>
          </cell>
        </row>
        <row r="29">
          <cell r="B29" t="str">
            <v>Bosnia y Herzegovina</v>
          </cell>
        </row>
        <row r="30">
          <cell r="B30" t="str">
            <v>Botsuana</v>
          </cell>
        </row>
        <row r="31">
          <cell r="B31" t="str">
            <v>Brasil</v>
          </cell>
        </row>
        <row r="32">
          <cell r="B32" t="str">
            <v>Brunéi</v>
          </cell>
        </row>
        <row r="33">
          <cell r="B33" t="str">
            <v>Bulgaria</v>
          </cell>
        </row>
        <row r="34">
          <cell r="B34" t="str">
            <v>Burkina Faso</v>
          </cell>
        </row>
        <row r="35">
          <cell r="B35" t="str">
            <v>Burundi</v>
          </cell>
        </row>
        <row r="36">
          <cell r="B36" t="str">
            <v>Cabo Verde</v>
          </cell>
        </row>
        <row r="37">
          <cell r="B37" t="str">
            <v>Camboya</v>
          </cell>
        </row>
        <row r="38">
          <cell r="B38" t="str">
            <v>Camerún</v>
          </cell>
        </row>
        <row r="39">
          <cell r="B39" t="str">
            <v>Canadá</v>
          </cell>
        </row>
        <row r="40">
          <cell r="B40" t="str">
            <v>Chad</v>
          </cell>
        </row>
        <row r="41">
          <cell r="B41" t="str">
            <v>Chile</v>
          </cell>
        </row>
        <row r="42">
          <cell r="B42" t="str">
            <v>China</v>
          </cell>
        </row>
        <row r="43">
          <cell r="B43" t="str">
            <v>Chipre</v>
          </cell>
        </row>
        <row r="44">
          <cell r="B44" t="str">
            <v>Ciudad del Vaticano</v>
          </cell>
        </row>
        <row r="45">
          <cell r="B45" t="str">
            <v>Colombia</v>
          </cell>
        </row>
        <row r="46">
          <cell r="B46" t="str">
            <v>Comoras</v>
          </cell>
        </row>
        <row r="47">
          <cell r="B47" t="str">
            <v>Congo</v>
          </cell>
        </row>
        <row r="48">
          <cell r="B48" t="str">
            <v>Corea</v>
          </cell>
        </row>
        <row r="49">
          <cell r="B49" t="str">
            <v>Costa de Marfil</v>
          </cell>
        </row>
        <row r="50">
          <cell r="B50" t="str">
            <v>Costa Rica</v>
          </cell>
        </row>
        <row r="51">
          <cell r="B51" t="str">
            <v>Croacia</v>
          </cell>
        </row>
        <row r="52">
          <cell r="B52" t="str">
            <v>Cuba</v>
          </cell>
        </row>
        <row r="53">
          <cell r="B53" t="str">
            <v>Curazao</v>
          </cell>
        </row>
        <row r="54">
          <cell r="B54" t="str">
            <v>Dinamarca</v>
          </cell>
        </row>
        <row r="55">
          <cell r="B55" t="str">
            <v>Dominica</v>
          </cell>
        </row>
        <row r="56">
          <cell r="B56" t="str">
            <v>Ecuador</v>
          </cell>
        </row>
        <row r="57">
          <cell r="B57" t="str">
            <v>Egipto</v>
          </cell>
        </row>
        <row r="58">
          <cell r="B58" t="str">
            <v>El Salvador</v>
          </cell>
        </row>
        <row r="59">
          <cell r="B59" t="str">
            <v>Emiratos Árabes Unidos</v>
          </cell>
        </row>
        <row r="60">
          <cell r="B60" t="str">
            <v>Eritrea</v>
          </cell>
        </row>
        <row r="61">
          <cell r="B61" t="str">
            <v>Eslovaquia</v>
          </cell>
        </row>
        <row r="62">
          <cell r="B62" t="str">
            <v>Eslovenia</v>
          </cell>
        </row>
        <row r="63">
          <cell r="B63" t="str">
            <v>España</v>
          </cell>
        </row>
        <row r="64">
          <cell r="B64" t="str">
            <v>Estados Unidos de América</v>
          </cell>
        </row>
        <row r="65">
          <cell r="B65" t="str">
            <v>Estonia</v>
          </cell>
        </row>
        <row r="66">
          <cell r="B66" t="str">
            <v>Etiopía</v>
          </cell>
        </row>
        <row r="67">
          <cell r="B67" t="str">
            <v>Filipinas</v>
          </cell>
        </row>
        <row r="68">
          <cell r="B68" t="str">
            <v>Finlandia</v>
          </cell>
        </row>
        <row r="69">
          <cell r="B69" t="str">
            <v>Fiyi</v>
          </cell>
        </row>
        <row r="70">
          <cell r="B70" t="str">
            <v>Francia</v>
          </cell>
        </row>
        <row r="71">
          <cell r="B71" t="str">
            <v>Gabón</v>
          </cell>
        </row>
        <row r="72">
          <cell r="B72" t="str">
            <v>Gambia</v>
          </cell>
        </row>
        <row r="73">
          <cell r="B73" t="str">
            <v>Georgia</v>
          </cell>
        </row>
        <row r="74">
          <cell r="B74" t="str">
            <v>Ghana</v>
          </cell>
        </row>
        <row r="75">
          <cell r="B75" t="str">
            <v>Granada</v>
          </cell>
        </row>
        <row r="76">
          <cell r="B76" t="str">
            <v>Grecia</v>
          </cell>
        </row>
        <row r="77">
          <cell r="B77" t="str">
            <v>Groenlandia</v>
          </cell>
        </row>
        <row r="78">
          <cell r="B78" t="str">
            <v>Guadalupe</v>
          </cell>
        </row>
        <row r="79">
          <cell r="B79" t="str">
            <v>Guam</v>
          </cell>
        </row>
        <row r="80">
          <cell r="B80" t="str">
            <v>Guatemala</v>
          </cell>
        </row>
        <row r="81">
          <cell r="B81" t="str">
            <v>Guayana Francesa</v>
          </cell>
        </row>
        <row r="82">
          <cell r="B82" t="str">
            <v>Guernesey</v>
          </cell>
        </row>
        <row r="83">
          <cell r="B83" t="str">
            <v>Guinea</v>
          </cell>
        </row>
        <row r="84">
          <cell r="B84" t="str">
            <v>Guinea Ecuatorial</v>
          </cell>
        </row>
        <row r="85">
          <cell r="B85" t="str">
            <v>Guinea-Bissau</v>
          </cell>
        </row>
        <row r="86">
          <cell r="B86" t="str">
            <v>Guyana</v>
          </cell>
        </row>
        <row r="87">
          <cell r="B87" t="str">
            <v>Haití</v>
          </cell>
        </row>
        <row r="88">
          <cell r="B88" t="str">
            <v>Honduras</v>
          </cell>
        </row>
        <row r="89">
          <cell r="B89" t="str">
            <v>Hong Kong</v>
          </cell>
        </row>
        <row r="90">
          <cell r="B90" t="str">
            <v>Hungría</v>
          </cell>
        </row>
        <row r="91">
          <cell r="B91" t="str">
            <v>India</v>
          </cell>
        </row>
        <row r="92">
          <cell r="B92" t="str">
            <v>Indonesia</v>
          </cell>
        </row>
        <row r="93">
          <cell r="B93" t="str">
            <v>Irán</v>
          </cell>
        </row>
        <row r="94">
          <cell r="B94" t="str">
            <v>Iraq</v>
          </cell>
        </row>
        <row r="95">
          <cell r="B95" t="str">
            <v>Irlanda</v>
          </cell>
        </row>
        <row r="96">
          <cell r="B96" t="str">
            <v>Isla Bouvet</v>
          </cell>
        </row>
        <row r="97">
          <cell r="B97" t="str">
            <v>Isla de Man</v>
          </cell>
        </row>
        <row r="98">
          <cell r="B98" t="str">
            <v>Isla de Navidad</v>
          </cell>
        </row>
        <row r="99">
          <cell r="B99" t="str">
            <v>Isla Norfolk</v>
          </cell>
        </row>
        <row r="100">
          <cell r="B100" t="str">
            <v>Islandia</v>
          </cell>
        </row>
        <row r="101">
          <cell r="B101" t="str">
            <v>Islas Aland</v>
          </cell>
        </row>
        <row r="102">
          <cell r="B102" t="str">
            <v>Islas Caimán</v>
          </cell>
        </row>
        <row r="103">
          <cell r="B103" t="str">
            <v>Islas Cocos</v>
          </cell>
        </row>
        <row r="104">
          <cell r="B104" t="str">
            <v>Islas Cook</v>
          </cell>
        </row>
        <row r="105">
          <cell r="B105" t="str">
            <v>Islas Feroe</v>
          </cell>
        </row>
        <row r="106">
          <cell r="B106" t="str">
            <v>Islas Georgias del Sur y Sandwich del Sur</v>
          </cell>
        </row>
        <row r="107">
          <cell r="B107" t="str">
            <v>Islas Heard y McDonald</v>
          </cell>
        </row>
        <row r="108">
          <cell r="B108" t="str">
            <v>Islas Malvinas</v>
          </cell>
        </row>
        <row r="109">
          <cell r="B109" t="str">
            <v>Islas Marianas del Norte</v>
          </cell>
        </row>
        <row r="110">
          <cell r="B110" t="str">
            <v>Islas Marshall</v>
          </cell>
        </row>
        <row r="111">
          <cell r="B111" t="str">
            <v>Islas Pitcairn</v>
          </cell>
        </row>
        <row r="112">
          <cell r="B112" t="str">
            <v>Islas Salomón</v>
          </cell>
        </row>
        <row r="113">
          <cell r="B113" t="str">
            <v>Islas Turcas y Caicos</v>
          </cell>
        </row>
        <row r="114">
          <cell r="B114" t="str">
            <v>Islas ultramarinas de Estados Unidos</v>
          </cell>
        </row>
        <row r="115">
          <cell r="B115" t="str">
            <v>Islas Vírgenes Británicas</v>
          </cell>
        </row>
        <row r="116">
          <cell r="B116" t="str">
            <v>Islas Vírgenes de los Estados Unidos</v>
          </cell>
        </row>
        <row r="117">
          <cell r="B117" t="str">
            <v>Israel</v>
          </cell>
        </row>
        <row r="118">
          <cell r="B118" t="str">
            <v>Italia</v>
          </cell>
        </row>
        <row r="119">
          <cell r="B119" t="str">
            <v>Jamaica</v>
          </cell>
        </row>
        <row r="120">
          <cell r="B120" t="str">
            <v>Japón</v>
          </cell>
        </row>
        <row r="121">
          <cell r="B121" t="str">
            <v>Jersey</v>
          </cell>
        </row>
        <row r="122">
          <cell r="B122" t="str">
            <v>Jordania</v>
          </cell>
        </row>
        <row r="123">
          <cell r="B123" t="str">
            <v>Kazajistán</v>
          </cell>
        </row>
        <row r="124">
          <cell r="B124" t="str">
            <v>Kenia</v>
          </cell>
        </row>
        <row r="125">
          <cell r="B125" t="str">
            <v>Kirguistán</v>
          </cell>
        </row>
        <row r="126">
          <cell r="B126" t="str">
            <v>Kiribati</v>
          </cell>
        </row>
        <row r="127">
          <cell r="B127" t="str">
            <v>Kuwait</v>
          </cell>
        </row>
        <row r="128">
          <cell r="B128" t="str">
            <v>Laos</v>
          </cell>
        </row>
        <row r="129">
          <cell r="B129" t="str">
            <v>Lesotho</v>
          </cell>
        </row>
        <row r="130">
          <cell r="B130" t="str">
            <v>Letonia</v>
          </cell>
        </row>
        <row r="131">
          <cell r="B131" t="str">
            <v>Líbano</v>
          </cell>
        </row>
        <row r="132">
          <cell r="B132" t="str">
            <v>Liberia</v>
          </cell>
        </row>
        <row r="133">
          <cell r="B133" t="str">
            <v>Libia</v>
          </cell>
        </row>
        <row r="134">
          <cell r="B134" t="str">
            <v>Liechtenstein</v>
          </cell>
        </row>
        <row r="135">
          <cell r="B135" t="str">
            <v>Luxemburgo</v>
          </cell>
        </row>
        <row r="136">
          <cell r="B136" t="str">
            <v>Macao</v>
          </cell>
        </row>
        <row r="137">
          <cell r="B137" t="str">
            <v>Macedonia</v>
          </cell>
        </row>
        <row r="138">
          <cell r="B138" t="str">
            <v>Madagascar</v>
          </cell>
        </row>
        <row r="139">
          <cell r="B139" t="str">
            <v>Malasia</v>
          </cell>
        </row>
        <row r="140">
          <cell r="B140" t="str">
            <v>Malawi</v>
          </cell>
        </row>
        <row r="141">
          <cell r="B141" t="str">
            <v>Maldivas</v>
          </cell>
        </row>
        <row r="142">
          <cell r="B142" t="str">
            <v>Mali</v>
          </cell>
        </row>
        <row r="143">
          <cell r="B143" t="str">
            <v>Malta</v>
          </cell>
        </row>
        <row r="144">
          <cell r="B144" t="str">
            <v>Marruecos</v>
          </cell>
        </row>
        <row r="145">
          <cell r="B145" t="str">
            <v>Martinica</v>
          </cell>
        </row>
        <row r="146">
          <cell r="B146" t="str">
            <v>Mauricio</v>
          </cell>
        </row>
        <row r="147">
          <cell r="B147" t="str">
            <v>Mayotte</v>
          </cell>
        </row>
        <row r="148">
          <cell r="B148" t="str">
            <v>México</v>
          </cell>
        </row>
        <row r="149">
          <cell r="B149" t="str">
            <v>Micronesia</v>
          </cell>
        </row>
        <row r="150">
          <cell r="B150" t="str">
            <v>Moldavia</v>
          </cell>
        </row>
        <row r="151">
          <cell r="B151" t="str">
            <v>Mónaco</v>
          </cell>
        </row>
        <row r="152">
          <cell r="B152" t="str">
            <v>Mongolia</v>
          </cell>
        </row>
        <row r="153">
          <cell r="B153" t="str">
            <v>Montserrat</v>
          </cell>
        </row>
        <row r="154">
          <cell r="B154" t="str">
            <v>Mozambique</v>
          </cell>
        </row>
        <row r="155">
          <cell r="B155" t="str">
            <v>Myanmar</v>
          </cell>
        </row>
        <row r="156">
          <cell r="B156" t="str">
            <v>Namibia</v>
          </cell>
        </row>
        <row r="157">
          <cell r="B157" t="str">
            <v>Nauru</v>
          </cell>
        </row>
        <row r="158">
          <cell r="B158" t="str">
            <v>Nepal</v>
          </cell>
        </row>
        <row r="159">
          <cell r="B159" t="str">
            <v>Nicaragua</v>
          </cell>
        </row>
        <row r="160">
          <cell r="B160" t="str">
            <v>Níger</v>
          </cell>
        </row>
        <row r="161">
          <cell r="B161" t="str">
            <v>Nigeria</v>
          </cell>
        </row>
        <row r="162">
          <cell r="B162" t="str">
            <v>Niue</v>
          </cell>
        </row>
        <row r="163">
          <cell r="B163" t="str">
            <v>Noruega</v>
          </cell>
        </row>
        <row r="164">
          <cell r="B164" t="str">
            <v>Nueva Caledonia</v>
          </cell>
        </row>
        <row r="165">
          <cell r="B165" t="str">
            <v>Nueva Zelanda</v>
          </cell>
        </row>
        <row r="166">
          <cell r="B166" t="str">
            <v>Omán</v>
          </cell>
        </row>
        <row r="167">
          <cell r="B167" t="str">
            <v>Países Bajos</v>
          </cell>
        </row>
        <row r="168">
          <cell r="B168" t="str">
            <v>Pakistán</v>
          </cell>
        </row>
        <row r="169">
          <cell r="B169" t="str">
            <v>Palau</v>
          </cell>
        </row>
        <row r="170">
          <cell r="B170" t="str">
            <v>Palestina</v>
          </cell>
        </row>
        <row r="171">
          <cell r="B171" t="str">
            <v>Panamá</v>
          </cell>
        </row>
        <row r="172">
          <cell r="B172" t="str">
            <v>Papúa Nueva Guinea</v>
          </cell>
        </row>
        <row r="173">
          <cell r="B173" t="str">
            <v>Paraguay</v>
          </cell>
        </row>
        <row r="174">
          <cell r="B174" t="str">
            <v>Perú</v>
          </cell>
        </row>
        <row r="175">
          <cell r="B175" t="str">
            <v>Polinesia Francesa</v>
          </cell>
        </row>
        <row r="176">
          <cell r="B176" t="str">
            <v>Polonia</v>
          </cell>
        </row>
        <row r="177">
          <cell r="B177" t="str">
            <v>Portugal</v>
          </cell>
        </row>
        <row r="178">
          <cell r="B178" t="str">
            <v>Puerto Rico</v>
          </cell>
        </row>
        <row r="179">
          <cell r="B179" t="str">
            <v>Qatar</v>
          </cell>
        </row>
        <row r="180">
          <cell r="B180" t="str">
            <v>Reino Unido</v>
          </cell>
        </row>
        <row r="181">
          <cell r="B181" t="str">
            <v>República Centroafricana</v>
          </cell>
        </row>
        <row r="182">
          <cell r="B182" t="str">
            <v>República Checa</v>
          </cell>
        </row>
        <row r="183">
          <cell r="B183" t="str">
            <v>Reunión</v>
          </cell>
        </row>
        <row r="184">
          <cell r="B184" t="str">
            <v>Ruanda</v>
          </cell>
        </row>
        <row r="185">
          <cell r="B185" t="str">
            <v>Rumanía</v>
          </cell>
        </row>
        <row r="186">
          <cell r="B186" t="str">
            <v>Rusia</v>
          </cell>
        </row>
        <row r="187">
          <cell r="B187" t="str">
            <v>Samoa</v>
          </cell>
        </row>
        <row r="188">
          <cell r="B188" t="str">
            <v>Samoa Americana</v>
          </cell>
        </row>
        <row r="189">
          <cell r="B189" t="str">
            <v>San Cristóbal y Nieves</v>
          </cell>
        </row>
        <row r="190">
          <cell r="B190" t="str">
            <v>San Marino</v>
          </cell>
        </row>
        <row r="191">
          <cell r="B191" t="str">
            <v>San Pedro y Miquelón</v>
          </cell>
        </row>
        <row r="192">
          <cell r="B192" t="str">
            <v>San Vicente y las Granadinas</v>
          </cell>
        </row>
        <row r="193">
          <cell r="B193" t="str">
            <v>Santa Helena</v>
          </cell>
        </row>
        <row r="194">
          <cell r="B194" t="str">
            <v>Santa Lucía</v>
          </cell>
        </row>
        <row r="195">
          <cell r="B195" t="str">
            <v>Santo Tomé y Príncipe</v>
          </cell>
        </row>
        <row r="196">
          <cell r="B196" t="str">
            <v>Senegal</v>
          </cell>
        </row>
        <row r="197">
          <cell r="B197" t="str">
            <v>Seychelles</v>
          </cell>
        </row>
        <row r="198">
          <cell r="B198" t="str">
            <v>Sierra Leona</v>
          </cell>
        </row>
        <row r="199">
          <cell r="B199" t="str">
            <v>Singapur</v>
          </cell>
        </row>
        <row r="200">
          <cell r="B200" t="str">
            <v>Siria</v>
          </cell>
        </row>
        <row r="201">
          <cell r="B201" t="str">
            <v>Somalia</v>
          </cell>
        </row>
        <row r="202">
          <cell r="B202" t="str">
            <v>Sri Lanka</v>
          </cell>
        </row>
        <row r="203">
          <cell r="B203" t="str">
            <v>Suazilandia</v>
          </cell>
        </row>
        <row r="204">
          <cell r="B204" t="str">
            <v>Sudáfrica</v>
          </cell>
        </row>
        <row r="205">
          <cell r="B205" t="str">
            <v>Sudán</v>
          </cell>
        </row>
        <row r="206">
          <cell r="B206" t="str">
            <v>Suecia</v>
          </cell>
        </row>
        <row r="207">
          <cell r="B207" t="str">
            <v>Suiza</v>
          </cell>
        </row>
        <row r="208">
          <cell r="B208" t="str">
            <v>Surinam</v>
          </cell>
        </row>
        <row r="209">
          <cell r="B209" t="str">
            <v>Svalbard</v>
          </cell>
        </row>
        <row r="210">
          <cell r="B210" t="str">
            <v>Tailandia</v>
          </cell>
        </row>
        <row r="211">
          <cell r="B211" t="str">
            <v>Taiwán</v>
          </cell>
        </row>
        <row r="212">
          <cell r="B212" t="str">
            <v>Tanzania</v>
          </cell>
        </row>
        <row r="213">
          <cell r="B213" t="str">
            <v>Tayikistán</v>
          </cell>
        </row>
        <row r="214">
          <cell r="B214" t="str">
            <v>Territorio Británico del Océano Índico</v>
          </cell>
        </row>
        <row r="215">
          <cell r="B215" t="str">
            <v>Territorios Australes Franceses</v>
          </cell>
        </row>
        <row r="216">
          <cell r="B216" t="str">
            <v>Timor Oriental</v>
          </cell>
        </row>
        <row r="217">
          <cell r="B217" t="str">
            <v>Togo</v>
          </cell>
        </row>
        <row r="218">
          <cell r="B218" t="str">
            <v>Tokelau</v>
          </cell>
        </row>
        <row r="219">
          <cell r="B219" t="str">
            <v>Tonga</v>
          </cell>
        </row>
        <row r="220">
          <cell r="B220" t="str">
            <v>Trinidad y Tobago</v>
          </cell>
        </row>
        <row r="221">
          <cell r="B221" t="str">
            <v>Túnez</v>
          </cell>
        </row>
        <row r="222">
          <cell r="B222" t="str">
            <v>Turkmenistán</v>
          </cell>
        </row>
        <row r="223">
          <cell r="B223" t="str">
            <v>Turquía</v>
          </cell>
        </row>
        <row r="224">
          <cell r="B224" t="str">
            <v>Tuvalu</v>
          </cell>
        </row>
        <row r="225">
          <cell r="B225" t="str">
            <v>Ucrania</v>
          </cell>
        </row>
        <row r="226">
          <cell r="B226" t="str">
            <v>Uganda</v>
          </cell>
        </row>
        <row r="227">
          <cell r="B227" t="str">
            <v>Uruguay</v>
          </cell>
        </row>
        <row r="228">
          <cell r="B228" t="str">
            <v>Uzbekistán</v>
          </cell>
        </row>
        <row r="229">
          <cell r="B229" t="str">
            <v>Vanuatu</v>
          </cell>
        </row>
        <row r="230">
          <cell r="B230" t="str">
            <v>Venezuela</v>
          </cell>
        </row>
        <row r="231">
          <cell r="B231" t="str">
            <v>Vietnam</v>
          </cell>
        </row>
        <row r="232">
          <cell r="B232" t="str">
            <v>Wallis y Futuna</v>
          </cell>
        </row>
        <row r="233">
          <cell r="B233" t="str">
            <v>Yemen</v>
          </cell>
        </row>
        <row r="234">
          <cell r="B234" t="str">
            <v>Yibuti</v>
          </cell>
        </row>
        <row r="235">
          <cell r="B235" t="str">
            <v>Zaire</v>
          </cell>
        </row>
        <row r="236">
          <cell r="B236" t="str">
            <v>Zambia</v>
          </cell>
        </row>
        <row r="237">
          <cell r="B237" t="str">
            <v>Zimbabwe</v>
          </cell>
        </row>
      </sheetData>
      <sheetData sheetId="25"/>
      <sheetData sheetId="26"/>
      <sheetData sheetId="27">
        <row r="2">
          <cell r="A2" t="str">
            <v>NE - No especificado</v>
          </cell>
        </row>
        <row r="3">
          <cell r="A3" t="str">
            <v>AZ - No especificado</v>
          </cell>
        </row>
        <row r="4">
          <cell r="A4" t="str">
            <v>AZ - Azua de Compostela</v>
          </cell>
        </row>
        <row r="5">
          <cell r="A5" t="str">
            <v>AZ - Estebanía</v>
          </cell>
        </row>
        <row r="6">
          <cell r="A6" t="str">
            <v>AZ - Guayabal</v>
          </cell>
        </row>
        <row r="7">
          <cell r="A7" t="str">
            <v>AZ - Las Charcas</v>
          </cell>
        </row>
        <row r="8">
          <cell r="A8" t="str">
            <v>AZ - Las Yayas de Viajama</v>
          </cell>
        </row>
        <row r="9">
          <cell r="A9" t="str">
            <v>AZ - Padre Las Casas</v>
          </cell>
        </row>
        <row r="10">
          <cell r="A10" t="str">
            <v>AZ - Peralta</v>
          </cell>
        </row>
        <row r="11">
          <cell r="A11" t="str">
            <v>AZ - Pueblo Viejo</v>
          </cell>
        </row>
        <row r="12">
          <cell r="A12" t="str">
            <v>AZ - Sabana Yegua</v>
          </cell>
        </row>
        <row r="13">
          <cell r="A13" t="str">
            <v>AZ - Tábara Arriba</v>
          </cell>
        </row>
        <row r="14">
          <cell r="A14" t="str">
            <v>BH - No especificado</v>
          </cell>
        </row>
        <row r="15">
          <cell r="A15" t="str">
            <v>BH - Neyba</v>
          </cell>
        </row>
        <row r="16">
          <cell r="A16" t="str">
            <v>BH - Galván</v>
          </cell>
        </row>
        <row r="17">
          <cell r="A17" t="str">
            <v>BH - Los Ríos</v>
          </cell>
        </row>
        <row r="18">
          <cell r="A18" t="str">
            <v>BH - Tamayo</v>
          </cell>
        </row>
        <row r="19">
          <cell r="A19" t="str">
            <v>BH - Villa Jaragua</v>
          </cell>
        </row>
        <row r="20">
          <cell r="A20" t="str">
            <v>BA - No especificado</v>
          </cell>
        </row>
        <row r="21">
          <cell r="A21" t="str">
            <v>BA - Barahona</v>
          </cell>
        </row>
        <row r="22">
          <cell r="A22" t="str">
            <v>BA - Cabral</v>
          </cell>
        </row>
        <row r="23">
          <cell r="A23" t="str">
            <v>BA - El Peñón</v>
          </cell>
        </row>
        <row r="24">
          <cell r="A24" t="str">
            <v>BA - Enriquillo</v>
          </cell>
        </row>
        <row r="25">
          <cell r="A25" t="str">
            <v>BA - Fundación</v>
          </cell>
        </row>
        <row r="26">
          <cell r="A26" t="str">
            <v>BA - La Ciénaga</v>
          </cell>
        </row>
        <row r="27">
          <cell r="A27" t="str">
            <v>BA - Las Salinas</v>
          </cell>
        </row>
        <row r="28">
          <cell r="A28" t="str">
            <v>BA - Paraíso</v>
          </cell>
        </row>
        <row r="29">
          <cell r="A29" t="str">
            <v>BA - Polo</v>
          </cell>
        </row>
        <row r="30">
          <cell r="A30" t="str">
            <v>BA - Vicente Noble</v>
          </cell>
        </row>
        <row r="31">
          <cell r="A31" t="str">
            <v>BA - Jaquimeyes</v>
          </cell>
        </row>
        <row r="32">
          <cell r="A32" t="str">
            <v>DJ - No especificado</v>
          </cell>
        </row>
        <row r="33">
          <cell r="A33" t="str">
            <v>DJ - Dajabón</v>
          </cell>
        </row>
        <row r="34">
          <cell r="A34" t="str">
            <v>DJ - El Pino</v>
          </cell>
        </row>
        <row r="35">
          <cell r="A35" t="str">
            <v>DJ - Loma de Cabrera</v>
          </cell>
        </row>
        <row r="36">
          <cell r="A36" t="str">
            <v>DJ - Partido</v>
          </cell>
        </row>
        <row r="37">
          <cell r="A37" t="str">
            <v>DJ - Restauración</v>
          </cell>
        </row>
        <row r="38">
          <cell r="A38" t="str">
            <v>DU - No especificado</v>
          </cell>
        </row>
        <row r="39">
          <cell r="A39" t="str">
            <v>DU - San Francisco de Marcorís</v>
          </cell>
        </row>
        <row r="40">
          <cell r="A40" t="str">
            <v>DU - Arenoso</v>
          </cell>
        </row>
        <row r="41">
          <cell r="A41" t="str">
            <v>DU - Castillo</v>
          </cell>
        </row>
        <row r="42">
          <cell r="A42" t="str">
            <v>DU - Hostos</v>
          </cell>
        </row>
        <row r="43">
          <cell r="A43" t="str">
            <v>DU - Las Guáranas</v>
          </cell>
        </row>
        <row r="44">
          <cell r="A44" t="str">
            <v>DU - Pimentel</v>
          </cell>
        </row>
        <row r="45">
          <cell r="A45" t="str">
            <v>DU - Villa Riva</v>
          </cell>
        </row>
        <row r="46">
          <cell r="A46" t="str">
            <v>EP - No especificado</v>
          </cell>
        </row>
        <row r="47">
          <cell r="A47" t="str">
            <v>EP - Comendador</v>
          </cell>
        </row>
        <row r="48">
          <cell r="A48" t="str">
            <v>EP - Bánica</v>
          </cell>
        </row>
        <row r="49">
          <cell r="A49" t="str">
            <v>EP - El Llano</v>
          </cell>
        </row>
        <row r="50">
          <cell r="A50" t="str">
            <v>EP - Hondo Valle</v>
          </cell>
        </row>
        <row r="51">
          <cell r="A51" t="str">
            <v>EP - Pedro Santana</v>
          </cell>
        </row>
        <row r="52">
          <cell r="A52" t="str">
            <v>EP - Juan Santiago</v>
          </cell>
        </row>
        <row r="53">
          <cell r="A53" t="str">
            <v>ES - No especificado</v>
          </cell>
        </row>
        <row r="54">
          <cell r="A54" t="str">
            <v>ES - El Seybo</v>
          </cell>
        </row>
        <row r="55">
          <cell r="A55" t="str">
            <v>ES - Miches</v>
          </cell>
        </row>
        <row r="56">
          <cell r="A56" t="str">
            <v>ET - No especificado</v>
          </cell>
        </row>
        <row r="57">
          <cell r="A57" t="str">
            <v>ET - Moca</v>
          </cell>
        </row>
        <row r="58">
          <cell r="A58" t="str">
            <v>ET - Cayetano</v>
          </cell>
        </row>
        <row r="59">
          <cell r="A59" t="str">
            <v>ET - Gaspar Hernández</v>
          </cell>
        </row>
        <row r="60">
          <cell r="A60" t="str">
            <v>ET - Jamao Norte</v>
          </cell>
        </row>
        <row r="61">
          <cell r="A61" t="str">
            <v>HM - No especificado</v>
          </cell>
        </row>
        <row r="62">
          <cell r="A62" t="str">
            <v>HM - Hato Mayor del Rey</v>
          </cell>
        </row>
        <row r="63">
          <cell r="A63" t="str">
            <v>HM - El Valle</v>
          </cell>
        </row>
        <row r="64">
          <cell r="A64" t="str">
            <v>HM - Sabana de la Mar</v>
          </cell>
        </row>
        <row r="65">
          <cell r="A65" t="str">
            <v>ID - No especificado</v>
          </cell>
        </row>
        <row r="66">
          <cell r="A66" t="str">
            <v>ID - Jimaní</v>
          </cell>
        </row>
        <row r="67">
          <cell r="A67" t="str">
            <v>ID - Cristóbal</v>
          </cell>
        </row>
        <row r="68">
          <cell r="A68" t="str">
            <v>ID - Duvergé</v>
          </cell>
        </row>
        <row r="69">
          <cell r="A69" t="str">
            <v>ID - La Descubierta</v>
          </cell>
        </row>
        <row r="70">
          <cell r="A70" t="str">
            <v>ID - Mella</v>
          </cell>
        </row>
        <row r="71">
          <cell r="A71" t="str">
            <v>ID - Postrer Río</v>
          </cell>
        </row>
        <row r="72">
          <cell r="A72" t="str">
            <v>LA - No especificado</v>
          </cell>
        </row>
        <row r="73">
          <cell r="A73" t="str">
            <v>LA - Higüey</v>
          </cell>
        </row>
        <row r="74">
          <cell r="A74" t="str">
            <v>LA - San Rafael del Yuma</v>
          </cell>
        </row>
        <row r="75">
          <cell r="A75" t="str">
            <v>LA - Las Lagunas de Nisibon</v>
          </cell>
        </row>
        <row r="76">
          <cell r="A76" t="str">
            <v>LR - No especificado</v>
          </cell>
        </row>
        <row r="77">
          <cell r="A77" t="str">
            <v>LR - La Romana</v>
          </cell>
        </row>
        <row r="78">
          <cell r="A78" t="str">
            <v>LR - Guaymate</v>
          </cell>
        </row>
        <row r="79">
          <cell r="A79" t="str">
            <v>LR - Villa Hermosa</v>
          </cell>
        </row>
        <row r="80">
          <cell r="A80" t="str">
            <v>LV - No especificado</v>
          </cell>
        </row>
        <row r="81">
          <cell r="A81" t="str">
            <v>LV - La Concepción de La Vega</v>
          </cell>
        </row>
        <row r="82">
          <cell r="A82" t="str">
            <v>LV - Constanza</v>
          </cell>
        </row>
        <row r="83">
          <cell r="A83" t="str">
            <v>LV - Jarabacoa</v>
          </cell>
        </row>
        <row r="84">
          <cell r="A84" t="str">
            <v>LV - Jima Abajo</v>
          </cell>
        </row>
        <row r="85">
          <cell r="A85" t="str">
            <v>MT - No especificado</v>
          </cell>
        </row>
        <row r="86">
          <cell r="A86" t="str">
            <v>MT - Nagua</v>
          </cell>
        </row>
        <row r="87">
          <cell r="A87" t="str">
            <v>MT - Cabrera</v>
          </cell>
        </row>
        <row r="88">
          <cell r="A88" t="str">
            <v>MT - El Factor</v>
          </cell>
        </row>
        <row r="89">
          <cell r="A89" t="str">
            <v>MT - Río San Juan</v>
          </cell>
        </row>
        <row r="90">
          <cell r="A90" t="str">
            <v>MN - No especificado</v>
          </cell>
        </row>
        <row r="91">
          <cell r="A91" t="str">
            <v>MN - Bonao</v>
          </cell>
        </row>
        <row r="92">
          <cell r="A92" t="str">
            <v>MN - Maimón</v>
          </cell>
        </row>
        <row r="93">
          <cell r="A93" t="str">
            <v>MN - Piedra Blanca</v>
          </cell>
        </row>
        <row r="94">
          <cell r="A94" t="str">
            <v>MC - No especificado</v>
          </cell>
        </row>
        <row r="95">
          <cell r="A95" t="str">
            <v>MC - San Fernando de Montecristi</v>
          </cell>
        </row>
        <row r="96">
          <cell r="A96" t="str">
            <v>MC - Castañuelas</v>
          </cell>
        </row>
        <row r="97">
          <cell r="A97" t="str">
            <v>MC - Villa Elisa</v>
          </cell>
        </row>
        <row r="98">
          <cell r="A98" t="str">
            <v>MC - Las Matas de Santa Cruz</v>
          </cell>
        </row>
        <row r="99">
          <cell r="A99" t="str">
            <v>MC - Pepillo Salcedo</v>
          </cell>
        </row>
        <row r="100">
          <cell r="A100" t="str">
            <v>MC - Villa Vásquez</v>
          </cell>
        </row>
        <row r="101">
          <cell r="A101" t="str">
            <v>MP - No especificado</v>
          </cell>
        </row>
        <row r="102">
          <cell r="A102" t="str">
            <v>MP - Monte Plata</v>
          </cell>
        </row>
        <row r="103">
          <cell r="A103" t="str">
            <v>MP - Bayaguana</v>
          </cell>
        </row>
        <row r="104">
          <cell r="A104" t="str">
            <v>MP - Sabana Grande de Boyá</v>
          </cell>
        </row>
        <row r="105">
          <cell r="A105" t="str">
            <v>MP - Yamasá</v>
          </cell>
        </row>
        <row r="106">
          <cell r="A106" t="str">
            <v>MP - Esperalvillo</v>
          </cell>
        </row>
        <row r="107">
          <cell r="A107" t="str">
            <v>PD - No especificado</v>
          </cell>
        </row>
        <row r="108">
          <cell r="A108" t="str">
            <v>PD - Pedernales</v>
          </cell>
        </row>
        <row r="109">
          <cell r="A109" t="str">
            <v>PD - Oviedo</v>
          </cell>
        </row>
        <row r="110">
          <cell r="A110" t="str">
            <v>PE - No especificado</v>
          </cell>
        </row>
        <row r="111">
          <cell r="A111" t="str">
            <v>PE - Baní</v>
          </cell>
        </row>
        <row r="112">
          <cell r="A112" t="str">
            <v>PE - Nizao</v>
          </cell>
        </row>
        <row r="113">
          <cell r="A113" t="str">
            <v>PP - No especificado</v>
          </cell>
        </row>
        <row r="114">
          <cell r="A114" t="str">
            <v>PP - San Felipe de Puerto Plata</v>
          </cell>
        </row>
        <row r="115">
          <cell r="A115" t="str">
            <v>PP - Altamira</v>
          </cell>
        </row>
        <row r="116">
          <cell r="A116" t="str">
            <v>PP - Guananico</v>
          </cell>
        </row>
        <row r="117">
          <cell r="A117" t="str">
            <v>PP - Imbert</v>
          </cell>
        </row>
        <row r="118">
          <cell r="A118" t="str">
            <v>PP - Los Hidalgos</v>
          </cell>
        </row>
        <row r="119">
          <cell r="A119" t="str">
            <v>PP - Luperón</v>
          </cell>
        </row>
        <row r="120">
          <cell r="A120" t="str">
            <v>PP - Sosúa</v>
          </cell>
        </row>
        <row r="121">
          <cell r="A121" t="str">
            <v>PP - Villa Isabela</v>
          </cell>
        </row>
        <row r="122">
          <cell r="A122" t="str">
            <v>PP - Villa Montellano</v>
          </cell>
        </row>
        <row r="123">
          <cell r="A123" t="str">
            <v>SL - No especificado</v>
          </cell>
        </row>
        <row r="124">
          <cell r="A124" t="str">
            <v>SL - Salcedo</v>
          </cell>
        </row>
        <row r="125">
          <cell r="A125" t="str">
            <v>SL - Tenares</v>
          </cell>
        </row>
        <row r="126">
          <cell r="A126" t="str">
            <v>SL - Villa Tapia</v>
          </cell>
        </row>
        <row r="127">
          <cell r="A127" t="str">
            <v>SM - No especificado</v>
          </cell>
        </row>
        <row r="128">
          <cell r="A128" t="str">
            <v>SM - Santa Bárbara de Samaná</v>
          </cell>
        </row>
        <row r="129">
          <cell r="A129" t="str">
            <v>SM - Las Terrenas</v>
          </cell>
        </row>
        <row r="130">
          <cell r="A130" t="str">
            <v>SM - Sánchez</v>
          </cell>
        </row>
        <row r="131">
          <cell r="A131" t="str">
            <v>SC - No especificado</v>
          </cell>
        </row>
        <row r="132">
          <cell r="A132" t="str">
            <v>SC - San Cristóbal</v>
          </cell>
        </row>
        <row r="133">
          <cell r="A133" t="str">
            <v>SC - Bajos de Haina</v>
          </cell>
        </row>
        <row r="134">
          <cell r="A134" t="str">
            <v>SC - Gambita Garabito</v>
          </cell>
        </row>
        <row r="135">
          <cell r="A135" t="str">
            <v>SC - Los Cacaos</v>
          </cell>
        </row>
        <row r="136">
          <cell r="A136" t="str">
            <v>SC - Sabana Grande de Palenque</v>
          </cell>
        </row>
        <row r="137">
          <cell r="A137" t="str">
            <v>SC - San Gregorio de Nigua</v>
          </cell>
        </row>
        <row r="138">
          <cell r="A138" t="str">
            <v>SC - Villa Altagracia</v>
          </cell>
        </row>
        <row r="139">
          <cell r="A139" t="str">
            <v>SC - Yaguate</v>
          </cell>
        </row>
        <row r="140">
          <cell r="A140" t="str">
            <v>SO - No especificado</v>
          </cell>
        </row>
        <row r="141">
          <cell r="A141" t="str">
            <v>SO - San José de Ocoa</v>
          </cell>
        </row>
        <row r="142">
          <cell r="A142" t="str">
            <v>SO - Rancho Arriba</v>
          </cell>
        </row>
        <row r="143">
          <cell r="A143" t="str">
            <v>SO - Sabana Larga</v>
          </cell>
        </row>
        <row r="144">
          <cell r="A144" t="str">
            <v>SJ - No especificado</v>
          </cell>
        </row>
        <row r="145">
          <cell r="A145" t="str">
            <v>SJ - San Juan de la Manguana</v>
          </cell>
        </row>
        <row r="146">
          <cell r="A146" t="str">
            <v>SJ - Bohechio</v>
          </cell>
        </row>
        <row r="147">
          <cell r="A147" t="str">
            <v>SJ - El Cercado</v>
          </cell>
        </row>
        <row r="148">
          <cell r="A148" t="str">
            <v>SJ - Juan de Herrera</v>
          </cell>
        </row>
        <row r="149">
          <cell r="A149" t="str">
            <v>SJ - Las Matas de Farfán</v>
          </cell>
        </row>
        <row r="150">
          <cell r="A150" t="str">
            <v>SJ - Vallejuelo</v>
          </cell>
        </row>
        <row r="151">
          <cell r="A151" t="str">
            <v>SP - No especificado</v>
          </cell>
        </row>
        <row r="152">
          <cell r="A152" t="str">
            <v>SP - San Pedro de Macorís</v>
          </cell>
        </row>
        <row r="153">
          <cell r="A153" t="str">
            <v>SP - Consuelo</v>
          </cell>
        </row>
        <row r="154">
          <cell r="A154" t="str">
            <v>SP - Los Llanos</v>
          </cell>
        </row>
        <row r="155">
          <cell r="A155" t="str">
            <v>SP - Quisqueya</v>
          </cell>
        </row>
        <row r="156">
          <cell r="A156" t="str">
            <v>SP - Ramón Santana</v>
          </cell>
        </row>
        <row r="157">
          <cell r="A157" t="str">
            <v>SP - Guayacanes</v>
          </cell>
        </row>
        <row r="158">
          <cell r="A158" t="str">
            <v>SR - No especificado</v>
          </cell>
        </row>
        <row r="159">
          <cell r="A159" t="str">
            <v>SR - Cotuí</v>
          </cell>
        </row>
        <row r="160">
          <cell r="A160" t="str">
            <v>SR - Cevicos</v>
          </cell>
        </row>
        <row r="161">
          <cell r="A161" t="str">
            <v>SR - Fantino</v>
          </cell>
        </row>
        <row r="162">
          <cell r="A162" t="str">
            <v>SR - La Mata</v>
          </cell>
        </row>
        <row r="163">
          <cell r="A163" t="str">
            <v>SA - No especificado</v>
          </cell>
        </row>
        <row r="164">
          <cell r="A164" t="str">
            <v>SA - Santiago de los Caballeros</v>
          </cell>
        </row>
        <row r="165">
          <cell r="A165" t="str">
            <v>SA - Jánico</v>
          </cell>
        </row>
        <row r="166">
          <cell r="A166" t="str">
            <v>SA - Licey al Medio</v>
          </cell>
        </row>
        <row r="167">
          <cell r="A167" t="str">
            <v>SA - Tamboril</v>
          </cell>
        </row>
        <row r="168">
          <cell r="A168" t="str">
            <v>SA - San José de las Matas</v>
          </cell>
        </row>
        <row r="169">
          <cell r="A169" t="str">
            <v>SA - Villa Bisonó</v>
          </cell>
        </row>
        <row r="170">
          <cell r="A170" t="str">
            <v>SA - Villa González</v>
          </cell>
        </row>
        <row r="171">
          <cell r="A171" t="str">
            <v>SA - Puñal</v>
          </cell>
        </row>
        <row r="172">
          <cell r="A172" t="str">
            <v>SG - No especificado</v>
          </cell>
        </row>
        <row r="173">
          <cell r="A173" t="str">
            <v>SG - San Ignacio de Sabaneta</v>
          </cell>
        </row>
        <row r="174">
          <cell r="A174" t="str">
            <v>SG - Los Almácigos</v>
          </cell>
        </row>
        <row r="175">
          <cell r="A175" t="str">
            <v>SG - Monción</v>
          </cell>
        </row>
        <row r="176">
          <cell r="A176" t="str">
            <v>SD - No especificado</v>
          </cell>
        </row>
        <row r="177">
          <cell r="A177" t="str">
            <v>SD - Santo Domingo Este</v>
          </cell>
        </row>
        <row r="178">
          <cell r="A178" t="str">
            <v>SD - Boca Chica</v>
          </cell>
        </row>
        <row r="179">
          <cell r="A179" t="str">
            <v>SD - San Antonio de Guerra</v>
          </cell>
        </row>
        <row r="180">
          <cell r="A180" t="str">
            <v>SD - Santo Domingo Norte</v>
          </cell>
        </row>
        <row r="181">
          <cell r="A181" t="str">
            <v>SD - Santo Domingo Oeste</v>
          </cell>
        </row>
        <row r="182">
          <cell r="A182" t="str">
            <v>SD - Los Alcarrizos</v>
          </cell>
        </row>
        <row r="183">
          <cell r="A183" t="str">
            <v>SD - Pedro Brand</v>
          </cell>
        </row>
        <row r="184">
          <cell r="A184" t="str">
            <v>DN - Santo Domingo de Guzmán</v>
          </cell>
        </row>
        <row r="185">
          <cell r="A185" t="str">
            <v>VV - No especificado</v>
          </cell>
        </row>
        <row r="186">
          <cell r="A186" t="str">
            <v>VV - Mao</v>
          </cell>
        </row>
        <row r="187">
          <cell r="A187" t="str">
            <v>VV - Esperanza</v>
          </cell>
        </row>
        <row r="188">
          <cell r="A188" t="str">
            <v>VV - Laguna Salada</v>
          </cell>
        </row>
      </sheetData>
      <sheetData sheetId="28"/>
      <sheetData sheetId="29"/>
      <sheetData sheetId="30">
        <row r="2">
          <cell r="A2" t="str">
            <v>NEGOCIOS</v>
          </cell>
          <cell r="E2" t="str">
            <v>SI</v>
          </cell>
        </row>
        <row r="3">
          <cell r="A3" t="str">
            <v xml:space="preserve">NEG-Administración </v>
          </cell>
          <cell r="E3" t="str">
            <v>NO</v>
          </cell>
        </row>
        <row r="4">
          <cell r="A4" t="str">
            <v>NEG-Administración de Empresas</v>
          </cell>
        </row>
        <row r="5">
          <cell r="A5" t="str">
            <v>NEG-Administración General</v>
          </cell>
        </row>
        <row r="6">
          <cell r="A6" t="str">
            <v>NEG-Administración Pública</v>
          </cell>
        </row>
        <row r="7">
          <cell r="A7" t="str">
            <v>NEG-Comercio Internacional</v>
          </cell>
        </row>
        <row r="8">
          <cell r="A8" t="str">
            <v>NEG-Contabilidad</v>
          </cell>
        </row>
        <row r="9">
          <cell r="A9" t="str">
            <v>NEG-Finanzas</v>
          </cell>
        </row>
        <row r="10">
          <cell r="A10" t="str">
            <v>NEG-Banca y Finanzas</v>
          </cell>
        </row>
        <row r="11">
          <cell r="A11" t="str">
            <v>NEG-Hotelería Turismo</v>
          </cell>
        </row>
        <row r="12">
          <cell r="A12" t="str">
            <v>NEG-Mercadeo</v>
          </cell>
        </row>
        <row r="13">
          <cell r="A13" t="str">
            <v>NEG-Políticas Públicas</v>
          </cell>
        </row>
        <row r="14">
          <cell r="A14" t="str">
            <v>NEG-Recursos Humanos</v>
          </cell>
        </row>
        <row r="15">
          <cell r="A15" t="str">
            <v>NEG-Seguridad Social</v>
          </cell>
        </row>
        <row r="16">
          <cell r="A16" t="str">
            <v>NEG-Gerencia de Calidad y Productividad</v>
          </cell>
        </row>
        <row r="17">
          <cell r="A17" t="str">
            <v>NEG-Auditoria</v>
          </cell>
        </row>
        <row r="18">
          <cell r="A18" t="str">
            <v>NEG-Gubernamental</v>
          </cell>
        </row>
        <row r="19">
          <cell r="A19" t="str">
            <v>NEG-Gerencia</v>
          </cell>
        </row>
        <row r="20">
          <cell r="A20" t="str">
            <v>NEG-Otras</v>
          </cell>
        </row>
        <row r="21">
          <cell r="A21" t="str">
            <v>CIENCIAS ECONÓMICAS Y SOCIALES.</v>
          </cell>
          <cell r="D21" t="str">
            <v>Presencial</v>
          </cell>
        </row>
        <row r="22">
          <cell r="A22" t="str">
            <v>CS EC Y SOC-Economía</v>
          </cell>
          <cell r="D22" t="str">
            <v>Semipresencial</v>
          </cell>
        </row>
        <row r="23">
          <cell r="A23" t="str">
            <v>CS EC Y SOC-Sociología</v>
          </cell>
          <cell r="D23" t="str">
            <v>Virtual</v>
          </cell>
        </row>
        <row r="24">
          <cell r="A24" t="str">
            <v>CS EC Y SOC-Metodología de la Investigación</v>
          </cell>
        </row>
        <row r="25">
          <cell r="A25" t="str">
            <v>CS EC Y SOC-Trabajo Social</v>
          </cell>
        </row>
        <row r="26">
          <cell r="A26" t="str">
            <v>CS EC Y SOC-Otras</v>
          </cell>
        </row>
        <row r="27">
          <cell r="A27" t="str">
            <v>ARTES</v>
          </cell>
          <cell r="D27" t="str">
            <v>A - Anual</v>
          </cell>
        </row>
        <row r="28">
          <cell r="A28" t="str">
            <v xml:space="preserve">ARTES-Cine </v>
          </cell>
          <cell r="D28" t="str">
            <v>S1 - Primer semestre</v>
          </cell>
        </row>
        <row r="29">
          <cell r="A29" t="str">
            <v>ARTES- Diseño de Interiores</v>
          </cell>
          <cell r="D29" t="str">
            <v>S2 - Segundo semestre</v>
          </cell>
        </row>
        <row r="30">
          <cell r="A30" t="str">
            <v xml:space="preserve">ARTES-Artes Industriales </v>
          </cell>
          <cell r="D30" t="str">
            <v>C1 - Primer cuatrimestre</v>
          </cell>
        </row>
        <row r="31">
          <cell r="A31" t="str">
            <v>ARTES-Artes Gráficas</v>
          </cell>
          <cell r="D31" t="str">
            <v>C2 - Segundo cuatrimestre</v>
          </cell>
        </row>
        <row r="32">
          <cell r="A32" t="str">
            <v>ARTES-Artes Plásticas</v>
          </cell>
          <cell r="D32" t="str">
            <v>C3 - Tercer cuatrimestre</v>
          </cell>
        </row>
        <row r="33">
          <cell r="A33" t="str">
            <v>ARTES-Danza</v>
          </cell>
          <cell r="D33" t="str">
            <v>T1 - Primer trimestre</v>
          </cell>
        </row>
        <row r="34">
          <cell r="A34" t="str">
            <v>ARTES-Diseño de Modas</v>
          </cell>
          <cell r="D34" t="str">
            <v>T2 - Segundo trimestre</v>
          </cell>
        </row>
        <row r="35">
          <cell r="A35" t="str">
            <v>ARTES-Diseño Gráfico</v>
          </cell>
          <cell r="D35" t="str">
            <v>T3 - Tercer trimestre</v>
          </cell>
        </row>
        <row r="36">
          <cell r="A36" t="str">
            <v>ARTES-Fotografía y Medios Audiovisuales</v>
          </cell>
          <cell r="D36" t="str">
            <v>T4 - Cuarto trimestre</v>
          </cell>
        </row>
        <row r="37">
          <cell r="A37" t="str">
            <v>ARTES-Música</v>
          </cell>
        </row>
        <row r="38">
          <cell r="A38" t="str">
            <v>ARTES-Publicidad</v>
          </cell>
        </row>
        <row r="39">
          <cell r="A39" t="str">
            <v>ARTES-Teatro</v>
          </cell>
        </row>
        <row r="40">
          <cell r="A40" t="str">
            <v>ARTES-Diseño y Decoración</v>
          </cell>
        </row>
        <row r="41">
          <cell r="A41" t="str">
            <v>ARTES-Diseño Industrial</v>
          </cell>
        </row>
        <row r="42">
          <cell r="A42" t="str">
            <v>ARTES-Historia y Crítica de Arte</v>
          </cell>
        </row>
        <row r="43">
          <cell r="A43" t="str">
            <v>ARTES-Otras</v>
          </cell>
        </row>
        <row r="44">
          <cell r="A44" t="str">
            <v>CIENCIAS AGROPECUARIAS Y VETERINARIA</v>
          </cell>
        </row>
        <row r="45">
          <cell r="A45" t="str">
            <v>CS AGRO Y VET-Administración de fincas</v>
          </cell>
        </row>
        <row r="46">
          <cell r="A46" t="str">
            <v>CS AGRO Y VET-Agronomía</v>
          </cell>
        </row>
        <row r="47">
          <cell r="A47" t="str">
            <v>CS AGRO Y VET-Ingeniería Agroforestal</v>
          </cell>
        </row>
        <row r="48">
          <cell r="A48" t="str">
            <v>CS AGRO Y VET-Veterinaria</v>
          </cell>
        </row>
        <row r="49">
          <cell r="A49" t="str">
            <v>CS AGRO Y VET-Veterinaria y Zootecnia</v>
          </cell>
        </row>
        <row r="50">
          <cell r="A50" t="str">
            <v>CS AGRO Y VET-Ingeniería Forestal</v>
          </cell>
        </row>
        <row r="51">
          <cell r="A51" t="str">
            <v>CS AGRO Y VET-Otras</v>
          </cell>
        </row>
        <row r="52">
          <cell r="A52" t="str">
            <v>INTERNACIONAL</v>
          </cell>
        </row>
        <row r="53">
          <cell r="A53" t="str">
            <v>INT-Diplomacia</v>
          </cell>
        </row>
        <row r="54">
          <cell r="A54" t="str">
            <v>INT-Ciencias Sociales</v>
          </cell>
        </row>
        <row r="55">
          <cell r="A55" t="str">
            <v xml:space="preserve">CIENCIAS </v>
          </cell>
        </row>
        <row r="56">
          <cell r="A56" t="str">
            <v>CIENCIAS-Biología</v>
          </cell>
        </row>
        <row r="57">
          <cell r="A57" t="str">
            <v>CIENCIAS-Ciencias Generales</v>
          </cell>
        </row>
        <row r="58">
          <cell r="A58" t="str">
            <v>CIENCIAS-Física</v>
          </cell>
        </row>
        <row r="59">
          <cell r="A59" t="str">
            <v>CIENCIAS-Geografía</v>
          </cell>
        </row>
        <row r="60">
          <cell r="A60" t="str">
            <v>CIENCIAS-Geología</v>
          </cell>
        </row>
        <row r="61">
          <cell r="A61" t="str">
            <v>CIENCIAS-Matemáticas</v>
          </cell>
        </row>
        <row r="62">
          <cell r="A62" t="str">
            <v>CIENCIAS-Química</v>
          </cell>
        </row>
        <row r="63">
          <cell r="A63" t="str">
            <v>CIENCIAS-Química Analítica</v>
          </cell>
        </row>
        <row r="64">
          <cell r="A64" t="str">
            <v>CIENCIAS-Estadística</v>
          </cell>
        </row>
        <row r="65">
          <cell r="A65" t="str">
            <v>CIENCIAS-Biotecnología</v>
          </cell>
        </row>
        <row r="66">
          <cell r="A66" t="str">
            <v>CIENCIAS-Tecnología de Alimentos</v>
          </cell>
        </row>
        <row r="67">
          <cell r="A67" t="str">
            <v>CIENCIAS-Medio Ambiente</v>
          </cell>
        </row>
        <row r="68">
          <cell r="A68" t="str">
            <v>CIENCIAS-Energía Renovable</v>
          </cell>
        </row>
        <row r="69">
          <cell r="A69" t="str">
            <v>CIENCIAS-Geotecnia</v>
          </cell>
        </row>
        <row r="70">
          <cell r="A70" t="str">
            <v>CIENCIAS-Otras</v>
          </cell>
        </row>
        <row r="71">
          <cell r="A71" t="str">
            <v>SALUD</v>
          </cell>
        </row>
        <row r="72">
          <cell r="A72" t="str">
            <v>SALUD-Bioanálisis</v>
          </cell>
        </row>
        <row r="73">
          <cell r="A73" t="str">
            <v>SALUD-Enfermería</v>
          </cell>
        </row>
        <row r="74">
          <cell r="A74" t="str">
            <v>SALUD-Farmacia</v>
          </cell>
        </row>
        <row r="75">
          <cell r="A75" t="str">
            <v>SALUD-Pre-Medica</v>
          </cell>
        </row>
        <row r="76">
          <cell r="A76" t="str">
            <v>SALUD-Medicina</v>
          </cell>
        </row>
        <row r="77">
          <cell r="A77" t="str">
            <v>SALUD-Microbiología</v>
          </cell>
        </row>
        <row r="78">
          <cell r="A78" t="str">
            <v>SALUD-Odontología</v>
          </cell>
        </row>
        <row r="79">
          <cell r="A79" t="str">
            <v>SALUD-Imágenes Médicas</v>
          </cell>
        </row>
        <row r="80">
          <cell r="A80" t="str">
            <v>SALUD-Bioética</v>
          </cell>
        </row>
        <row r="81">
          <cell r="A81" t="str">
            <v>SALUD-Optometría</v>
          </cell>
        </row>
        <row r="82">
          <cell r="A82" t="str">
            <v>SALUD-Nutrición y Dietética</v>
          </cell>
        </row>
        <row r="83">
          <cell r="A83" t="str">
            <v>SALUD-Gestión Pública y Hospitalaria</v>
          </cell>
        </row>
        <row r="84">
          <cell r="A84" t="str">
            <v>SALUD-Terapia Física</v>
          </cell>
        </row>
        <row r="85">
          <cell r="A85" t="str">
            <v>SALUD-Fármaco-Bioquímica</v>
          </cell>
        </row>
        <row r="86">
          <cell r="A86" t="str">
            <v>SALUD-Gerencia Moderna de la Salud</v>
          </cell>
        </row>
        <row r="87">
          <cell r="A87" t="str">
            <v>SALUD-Sexualidad Humana</v>
          </cell>
        </row>
        <row r="88">
          <cell r="A88" t="str">
            <v>SALUD-Género y Desarrollo</v>
          </cell>
        </row>
        <row r="89">
          <cell r="A89" t="str">
            <v>SALUD-Auditoría de Salud</v>
          </cell>
        </row>
        <row r="90">
          <cell r="A90" t="str">
            <v>SALUD-Otras Especialidades</v>
          </cell>
        </row>
        <row r="91">
          <cell r="A91" t="str">
            <v>CIENCIAS JURÍDICAS Y POLÍTICAS</v>
          </cell>
        </row>
        <row r="92">
          <cell r="A92" t="str">
            <v>CS JURID Y POL-Ciencias Políticas</v>
          </cell>
        </row>
        <row r="93">
          <cell r="A93" t="str">
            <v>CS JURID Y POL-Derecho</v>
          </cell>
        </row>
        <row r="94">
          <cell r="A94" t="str">
            <v>CS JURID Y POL-Derecho Civil</v>
          </cell>
        </row>
        <row r="95">
          <cell r="A95" t="str">
            <v>CS JURID Y POL-Derecho Internacional</v>
          </cell>
        </row>
        <row r="96">
          <cell r="A96" t="str">
            <v>CS JURID Y POL-Derecho Procesal Penal</v>
          </cell>
        </row>
        <row r="97">
          <cell r="A97" t="str">
            <v>CS JURID Y POL-Otras</v>
          </cell>
        </row>
        <row r="98">
          <cell r="A98" t="str">
            <v>EDUCACIÓN</v>
          </cell>
        </row>
        <row r="99">
          <cell r="A99" t="str">
            <v>EDUCACIÓN-Administración Educativa</v>
          </cell>
        </row>
        <row r="100">
          <cell r="A100" t="str">
            <v>EDUCACIÓN-Educación Inicial</v>
          </cell>
        </row>
        <row r="101">
          <cell r="A101" t="str">
            <v>EDUCACIÓN-Educación Básicas</v>
          </cell>
        </row>
        <row r="102">
          <cell r="A102" t="str">
            <v>EDUCACIÓN-Licenciatura en Ciencias Naturales</v>
          </cell>
        </row>
        <row r="103">
          <cell r="A103" t="str">
            <v>EDUCACIÓN-Ciencias Sociales</v>
          </cell>
        </row>
        <row r="104">
          <cell r="A104" t="str">
            <v>EDUCACIÓN-Educación en Biología y Química</v>
          </cell>
        </row>
        <row r="105">
          <cell r="A105" t="str">
            <v>EDUCACIÓN-Física y Matemáticas</v>
          </cell>
        </row>
        <row r="106">
          <cell r="A106" t="str">
            <v>EDUCACIÓN-Educación, Mención Física</v>
          </cell>
        </row>
        <row r="107">
          <cell r="A107" t="str">
            <v>EDUCACIÓN-Bibliotecología</v>
          </cell>
        </row>
        <row r="108">
          <cell r="A108" t="str">
            <v>EDUCACIÓN-Formación Integral Humana y Religiosa</v>
          </cell>
        </row>
        <row r="109">
          <cell r="A109" t="str">
            <v>EDUCACIÓN-Teología</v>
          </cell>
        </row>
        <row r="110">
          <cell r="A110" t="str">
            <v>EDUCACIÓN-Ciencias Religiosas</v>
          </cell>
        </row>
        <row r="111">
          <cell r="A111" t="str">
            <v>EDUCACIÓN-Servicios Culturales</v>
          </cell>
        </row>
        <row r="112">
          <cell r="A112" t="str">
            <v>EDUCACIÓN-Planificación Urbana y Gestión Municipal</v>
          </cell>
        </row>
        <row r="113">
          <cell r="A113" t="str">
            <v>EDUCACIÓN-Educación Especial</v>
          </cell>
        </row>
        <row r="114">
          <cell r="A114" t="str">
            <v>EDUCACIÓN-Administración Educativa</v>
          </cell>
        </row>
        <row r="115">
          <cell r="A115" t="str">
            <v>EDUCACIÓN-Licenciatura en Educación , Mención Francés</v>
          </cell>
        </row>
        <row r="116">
          <cell r="A116" t="str">
            <v>EDUCACIÓN-Licenciatura en Educación , Mención Inglés</v>
          </cell>
        </row>
        <row r="117">
          <cell r="A117" t="str">
            <v>EDUCACIÓN-Psicología Educativa y Orientación</v>
          </cell>
        </row>
        <row r="118">
          <cell r="A118" t="str">
            <v>EDUCACIÓN-Otras</v>
          </cell>
        </row>
        <row r="119">
          <cell r="A119" t="str">
            <v>EDUCACIÓN-Filosofía y Letras</v>
          </cell>
        </row>
        <row r="120">
          <cell r="A120" t="str">
            <v>HUMANIDADES</v>
          </cell>
        </row>
        <row r="121">
          <cell r="A121" t="str">
            <v>HUMANIDADES-Antropología</v>
          </cell>
        </row>
        <row r="122">
          <cell r="A122" t="str">
            <v>HUMANIDADES-Comunicación Social</v>
          </cell>
        </row>
        <row r="123">
          <cell r="A123" t="str">
            <v>HUMANIDADES-Filosofía</v>
          </cell>
        </row>
        <row r="124">
          <cell r="A124" t="str">
            <v>HUMANIDADES-Historia</v>
          </cell>
        </row>
        <row r="125">
          <cell r="A125" t="str">
            <v>HUMANIDADES-Lenguas Modernas</v>
          </cell>
        </row>
        <row r="126">
          <cell r="A126" t="str">
            <v>HUMANIDADES-Letras</v>
          </cell>
        </row>
        <row r="127">
          <cell r="A127" t="str">
            <v>HUMANIDADES-Lingüística</v>
          </cell>
        </row>
        <row r="128">
          <cell r="A128" t="str">
            <v>HUMANIDADES-Psicología</v>
          </cell>
        </row>
        <row r="129">
          <cell r="A129" t="str">
            <v>HUMANIDADES-Otras</v>
          </cell>
        </row>
        <row r="130">
          <cell r="A130" t="str">
            <v>INGENIERÍA Y ARQUITECTURA</v>
          </cell>
        </row>
        <row r="131">
          <cell r="A131" t="str">
            <v>ING Y ARQ-Arquitectura</v>
          </cell>
        </row>
        <row r="132">
          <cell r="A132" t="str">
            <v>ING Y ARQ-Mecatrónica</v>
          </cell>
        </row>
        <row r="133">
          <cell r="A133" t="str">
            <v>ING Y ARQ-Ingeniería Civil</v>
          </cell>
        </row>
        <row r="134">
          <cell r="A134" t="str">
            <v>ING Y ARQ-Ingeniería de Aviación</v>
          </cell>
        </row>
        <row r="135">
          <cell r="A135" t="str">
            <v>ING Y ARQ-Ingeniería de Minas</v>
          </cell>
        </row>
        <row r="136">
          <cell r="A136" t="str">
            <v>ING Y ARQ-Ingeniería Eléctrica</v>
          </cell>
        </row>
        <row r="137">
          <cell r="A137" t="str">
            <v>ING Y ARQ-Ingeniería Electromecánica</v>
          </cell>
        </row>
        <row r="138">
          <cell r="A138" t="str">
            <v>ING Y ARQ-Ingeniería Electrónica</v>
          </cell>
        </row>
        <row r="139">
          <cell r="A139" t="str">
            <v>ING Y ARQ-Ingeniería en Agrimensura</v>
          </cell>
        </row>
        <row r="140">
          <cell r="A140" t="str">
            <v>ING Y ARQ-Ingeniería Hidráulica</v>
          </cell>
        </row>
        <row r="141">
          <cell r="A141" t="str">
            <v>ING Y ARQ-Ingeniería Industrial</v>
          </cell>
        </row>
        <row r="142">
          <cell r="A142" t="str">
            <v>ING Y ARQ-Ingeniería Mecánica</v>
          </cell>
        </row>
        <row r="143">
          <cell r="A143" t="str">
            <v>ING Y ARQ-Ingeniería Química</v>
          </cell>
        </row>
        <row r="144">
          <cell r="A144" t="str">
            <v>ING Y ARQ-Mecánica de Suelos</v>
          </cell>
        </row>
        <row r="145">
          <cell r="A145" t="str">
            <v>ING Y ARQ-Ingeniería Robótica</v>
          </cell>
        </row>
        <row r="146">
          <cell r="A146" t="str">
            <v>ING Y ARQ-Ingeniería Agronómica</v>
          </cell>
        </row>
        <row r="147">
          <cell r="A147" t="str">
            <v>ING Y ARQ-Ingeniería de Minas</v>
          </cell>
        </row>
        <row r="148">
          <cell r="A148" t="str">
            <v>ING Y ARQ-Ingeniería de Aviación</v>
          </cell>
        </row>
        <row r="149">
          <cell r="A149" t="str">
            <v>ING Y ARQ-Ingeniería Hidráulica</v>
          </cell>
        </row>
        <row r="150">
          <cell r="A150" t="str">
            <v>ING Y ARQ-Mecánica de Suelos</v>
          </cell>
        </row>
        <row r="151">
          <cell r="A151" t="str">
            <v>ING Y ARQ-Ingeniería Electrónica</v>
          </cell>
        </row>
        <row r="152">
          <cell r="A152" t="str">
            <v>ING Y ARQ-Otras</v>
          </cell>
        </row>
        <row r="153">
          <cell r="A153" t="str">
            <v>MILITAR</v>
          </cell>
        </row>
        <row r="154">
          <cell r="A154" t="str">
            <v>MILITAR-Defensa y Seguridad</v>
          </cell>
        </row>
        <row r="155">
          <cell r="A155" t="str">
            <v>MILITAR-Ciencias Militares</v>
          </cell>
        </row>
        <row r="156">
          <cell r="A156" t="str">
            <v>MILITAR-Ciencias Aeronáuticas</v>
          </cell>
        </row>
        <row r="157">
          <cell r="A157" t="str">
            <v>MILITAR-Ciencias Navales</v>
          </cell>
        </row>
        <row r="158">
          <cell r="A158" t="str">
            <v>MILITAR-Derecho Humano</v>
          </cell>
        </row>
        <row r="159">
          <cell r="A159" t="str">
            <v>MILITAR-Comando y Estado Mayor</v>
          </cell>
        </row>
        <row r="160">
          <cell r="A160" t="str">
            <v>MILITAR-Ciencias Policiales</v>
          </cell>
        </row>
        <row r="161">
          <cell r="A161" t="str">
            <v>MILITAR-Otra</v>
          </cell>
        </row>
        <row r="162">
          <cell r="A162" t="str">
            <v>TECNOLOGÍAS DE LA INFORMACIÓN Y LA COMUNICACIÓN</v>
          </cell>
        </row>
        <row r="163">
          <cell r="A163" t="str">
            <v>TICs-Ingeniería de Computación</v>
          </cell>
        </row>
        <row r="164">
          <cell r="A164" t="str">
            <v>TICs-Ingeniería de Sistemas</v>
          </cell>
        </row>
        <row r="165">
          <cell r="A165" t="str">
            <v>TICs-Ingeniería del Software</v>
          </cell>
        </row>
        <row r="166">
          <cell r="A166" t="str">
            <v>TICs-Licenciatura en Informática</v>
          </cell>
        </row>
        <row r="167">
          <cell r="A167" t="str">
            <v>TICs-Seguridad Informática</v>
          </cell>
        </row>
        <row r="168">
          <cell r="A168" t="str">
            <v>TICs-Base de Datos</v>
          </cell>
        </row>
        <row r="169">
          <cell r="A169" t="str">
            <v>TICs-Tecnologías de la Información</v>
          </cell>
        </row>
        <row r="170">
          <cell r="A170" t="str">
            <v>TICs-Ingeniería en Telemática</v>
          </cell>
        </row>
        <row r="171">
          <cell r="A171" t="str">
            <v>TICs-Ingeniería en Telecomunicaciones</v>
          </cell>
        </row>
        <row r="172">
          <cell r="A172" t="str">
            <v>TICs-Diagramación y Diseño Informático</v>
          </cell>
        </row>
        <row r="173">
          <cell r="A173" t="str">
            <v>TICs-Logística</v>
          </cell>
        </row>
        <row r="174">
          <cell r="A174" t="str">
            <v>TICs-Redes y Conectividad</v>
          </cell>
        </row>
        <row r="175">
          <cell r="A175" t="str">
            <v>TICs-Otras</v>
          </cell>
        </row>
      </sheetData>
      <sheetData sheetId="31"/>
      <sheetData sheetId="32"/>
      <sheetData sheetId="33">
        <row r="2">
          <cell r="A2" t="str">
            <v>NEGOCIOS</v>
          </cell>
          <cell r="D2" t="str">
            <v xml:space="preserve"> No especificado</v>
          </cell>
          <cell r="E2" t="str">
            <v>SI</v>
          </cell>
        </row>
        <row r="3">
          <cell r="A3" t="str">
            <v xml:space="preserve">NEG-Administración </v>
          </cell>
          <cell r="D3" t="str">
            <v>Primaria</v>
          </cell>
          <cell r="E3" t="str">
            <v>NO</v>
          </cell>
        </row>
        <row r="4">
          <cell r="A4" t="str">
            <v>NEG-Administración de Empresas</v>
          </cell>
          <cell r="D4" t="str">
            <v>Media</v>
          </cell>
        </row>
        <row r="5">
          <cell r="A5" t="str">
            <v>NEG-Administración General</v>
          </cell>
          <cell r="D5" t="str">
            <v>Técnico superior</v>
          </cell>
        </row>
        <row r="6">
          <cell r="A6" t="str">
            <v>NEG-Administración Pública</v>
          </cell>
          <cell r="D6" t="str">
            <v>Tecnólogo</v>
          </cell>
        </row>
        <row r="7">
          <cell r="A7" t="str">
            <v>NEG-Comercio Internacional</v>
          </cell>
          <cell r="D7" t="str">
            <v>Profesorado</v>
          </cell>
        </row>
        <row r="8">
          <cell r="A8" t="str">
            <v>NEG-Contabilidad</v>
          </cell>
          <cell r="D8" t="str">
            <v>Otros Técnico superior</v>
          </cell>
        </row>
        <row r="9">
          <cell r="A9" t="str">
            <v>NEG-Finanzas</v>
          </cell>
          <cell r="D9" t="str">
            <v>Licenciado</v>
          </cell>
        </row>
        <row r="10">
          <cell r="A10" t="str">
            <v>NEG-Banca y Finanzas</v>
          </cell>
          <cell r="D10" t="str">
            <v>Arquitecto</v>
          </cell>
        </row>
        <row r="11">
          <cell r="A11" t="str">
            <v>NEG-Hotelería turismo</v>
          </cell>
          <cell r="D11" t="str">
            <v>Ingeniero</v>
          </cell>
        </row>
        <row r="12">
          <cell r="A12" t="str">
            <v>NEG-Mercadeo</v>
          </cell>
          <cell r="D12" t="str">
            <v>Médico</v>
          </cell>
        </row>
        <row r="13">
          <cell r="A13" t="str">
            <v>NEG-Políticas Públicas</v>
          </cell>
          <cell r="D13" t="str">
            <v>Otros Grado</v>
          </cell>
        </row>
        <row r="14">
          <cell r="A14" t="str">
            <v>NEG-Recursos Humanos</v>
          </cell>
          <cell r="D14" t="str">
            <v>Especialización</v>
          </cell>
        </row>
        <row r="15">
          <cell r="A15" t="str">
            <v>NEG-Seguridad Social</v>
          </cell>
          <cell r="D15" t="str">
            <v>Maestría</v>
          </cell>
        </row>
        <row r="16">
          <cell r="A16" t="str">
            <v>NEG-Gerencia de Calidad y Productividad</v>
          </cell>
          <cell r="D16" t="str">
            <v>Doctorado</v>
          </cell>
        </row>
        <row r="17">
          <cell r="A17" t="str">
            <v>NEG-Auditoria</v>
          </cell>
        </row>
        <row r="18">
          <cell r="A18" t="str">
            <v>NEG-Gubernamental</v>
          </cell>
        </row>
        <row r="19">
          <cell r="A19" t="str">
            <v>NEG-Gerencia</v>
          </cell>
        </row>
        <row r="20">
          <cell r="A20" t="str">
            <v>NEG-Otras</v>
          </cell>
        </row>
        <row r="21">
          <cell r="A21" t="str">
            <v>CIENCIAS ECONÓMICAS Y SOCIALES.</v>
          </cell>
          <cell r="D21" t="str">
            <v>Presencial</v>
          </cell>
        </row>
        <row r="22">
          <cell r="A22" t="str">
            <v>CS EC Y SOC-Economía</v>
          </cell>
          <cell r="D22" t="str">
            <v>Semipresencial</v>
          </cell>
        </row>
        <row r="23">
          <cell r="A23" t="str">
            <v>CS EC Y SOC-Sociología</v>
          </cell>
          <cell r="D23" t="str">
            <v>Virtual</v>
          </cell>
        </row>
        <row r="24">
          <cell r="A24" t="str">
            <v>CS EC Y SOC-Metodología de la Investigación</v>
          </cell>
        </row>
        <row r="25">
          <cell r="A25" t="str">
            <v>CS EC Y SOC-Trabajo Social</v>
          </cell>
        </row>
        <row r="26">
          <cell r="A26" t="str">
            <v>CS EC Y SOC-Otras</v>
          </cell>
        </row>
        <row r="27">
          <cell r="A27" t="str">
            <v>ARTES</v>
          </cell>
        </row>
        <row r="28">
          <cell r="A28" t="str">
            <v xml:space="preserve">ARTES-Cine </v>
          </cell>
        </row>
        <row r="29">
          <cell r="A29" t="str">
            <v>ARTES- Diseño de Interiores</v>
          </cell>
        </row>
        <row r="30">
          <cell r="A30" t="str">
            <v xml:space="preserve">ARTES-Artes Industriales </v>
          </cell>
        </row>
        <row r="31">
          <cell r="A31" t="str">
            <v>ARTES-Artes Gráficas</v>
          </cell>
        </row>
        <row r="32">
          <cell r="A32" t="str">
            <v>ARTES-Artes Plásticas</v>
          </cell>
          <cell r="D32" t="str">
            <v>A - Anual</v>
          </cell>
        </row>
        <row r="33">
          <cell r="A33" t="str">
            <v>ARTES-Danza</v>
          </cell>
          <cell r="D33" t="str">
            <v>S1 - Primer semestre</v>
          </cell>
        </row>
        <row r="34">
          <cell r="A34" t="str">
            <v>ARTES-Diseño de Modas.</v>
          </cell>
          <cell r="B34" t="str">
            <v>Especialidad</v>
          </cell>
          <cell r="D34" t="str">
            <v>S2 - Segundo semestre</v>
          </cell>
        </row>
        <row r="35">
          <cell r="A35" t="str">
            <v>ARTES-Diseño Gráfico</v>
          </cell>
          <cell r="B35" t="str">
            <v>Maestría</v>
          </cell>
          <cell r="D35" t="str">
            <v>C1 - Primer cuatrimestre</v>
          </cell>
        </row>
        <row r="36">
          <cell r="A36" t="str">
            <v>ARTES-Fotografía y Medios Audiovisuales</v>
          </cell>
          <cell r="B36" t="str">
            <v>Doctorado</v>
          </cell>
          <cell r="D36" t="str">
            <v>C2 - Segundo cuatrimestre</v>
          </cell>
        </row>
        <row r="37">
          <cell r="A37" t="str">
            <v>ARTES-Música</v>
          </cell>
          <cell r="D37" t="str">
            <v>C3 - Tercer cuatrimestre</v>
          </cell>
        </row>
        <row r="38">
          <cell r="A38" t="str">
            <v>ARTES-Publicidad</v>
          </cell>
          <cell r="D38" t="str">
            <v>T1 - Primer trimestre</v>
          </cell>
        </row>
        <row r="39">
          <cell r="A39" t="str">
            <v>ARTES-Teatro</v>
          </cell>
          <cell r="D39" t="str">
            <v>T2 - Segundo trimestre</v>
          </cell>
        </row>
        <row r="40">
          <cell r="A40" t="str">
            <v>ARTES-Diseño y Decoración</v>
          </cell>
          <cell r="D40" t="str">
            <v>T3 - Tercer trimestre</v>
          </cell>
        </row>
        <row r="41">
          <cell r="A41" t="str">
            <v>ARTES-Diseño Industrial</v>
          </cell>
          <cell r="D41" t="str">
            <v>T4 - Cuarto trimestre</v>
          </cell>
        </row>
        <row r="42">
          <cell r="A42" t="str">
            <v>ARTES-Historia y Crítica de Arte</v>
          </cell>
        </row>
        <row r="43">
          <cell r="A43" t="str">
            <v>ARTES-Otras</v>
          </cell>
        </row>
        <row r="44">
          <cell r="A44" t="str">
            <v>CIENCIAS AGROPECUARIAS Y VETERINARIA</v>
          </cell>
        </row>
        <row r="45">
          <cell r="A45" t="str">
            <v>CS AGRO Y VET-Administración de Fincas</v>
          </cell>
        </row>
        <row r="46">
          <cell r="A46" t="str">
            <v>CS AGRO Y VET-Agronomía</v>
          </cell>
        </row>
        <row r="47">
          <cell r="A47" t="str">
            <v>CS AGRO Y VET-Ingeniería Agroforestal</v>
          </cell>
        </row>
        <row r="48">
          <cell r="A48" t="str">
            <v>CS AGRO Y VET-Veterinaria</v>
          </cell>
        </row>
        <row r="49">
          <cell r="A49" t="str">
            <v>CS AGRO Y VET-Veterinaria y Zootecnia</v>
          </cell>
        </row>
        <row r="50">
          <cell r="A50" t="str">
            <v>CS AGRO Y VET-Ingeniería Forestal</v>
          </cell>
        </row>
        <row r="51">
          <cell r="A51" t="str">
            <v>CS AGRO Y VET-Otras</v>
          </cell>
        </row>
        <row r="52">
          <cell r="A52" t="str">
            <v>INTERNACIONAL</v>
          </cell>
        </row>
        <row r="53">
          <cell r="A53" t="str">
            <v>INT-Diplomacia</v>
          </cell>
        </row>
        <row r="54">
          <cell r="A54" t="str">
            <v>INT-Ciencias Sociales</v>
          </cell>
        </row>
        <row r="55">
          <cell r="A55" t="str">
            <v xml:space="preserve">CIENCIAS </v>
          </cell>
        </row>
        <row r="56">
          <cell r="A56" t="str">
            <v>CIENCIAS-Biología</v>
          </cell>
        </row>
        <row r="57">
          <cell r="A57" t="str">
            <v>CIENCIAS-Ciencias Generales</v>
          </cell>
        </row>
        <row r="58">
          <cell r="A58" t="str">
            <v>CIENCIAS-Física</v>
          </cell>
        </row>
        <row r="59">
          <cell r="A59" t="str">
            <v>CIENCIAS-Geografía</v>
          </cell>
        </row>
        <row r="60">
          <cell r="A60" t="str">
            <v>CIENCIAS-Geología</v>
          </cell>
        </row>
        <row r="61">
          <cell r="A61" t="str">
            <v>CIENCIAS-Matemáticas</v>
          </cell>
        </row>
        <row r="62">
          <cell r="A62" t="str">
            <v>CIENCIAS-Química</v>
          </cell>
        </row>
        <row r="63">
          <cell r="A63" t="str">
            <v>CIENCIAS-Química Analítica</v>
          </cell>
        </row>
        <row r="64">
          <cell r="A64" t="str">
            <v>CIENCIAS-Estadística</v>
          </cell>
        </row>
        <row r="65">
          <cell r="A65" t="str">
            <v>CIENCIAS-Biotecnología</v>
          </cell>
        </row>
        <row r="66">
          <cell r="A66" t="str">
            <v>CIENCIAS-Tecnología de Alimentos</v>
          </cell>
        </row>
        <row r="67">
          <cell r="A67" t="str">
            <v>CIENCIAS-Medio Ambiente</v>
          </cell>
        </row>
        <row r="68">
          <cell r="A68" t="str">
            <v>CIENCIAS-Energía Renovable</v>
          </cell>
        </row>
        <row r="69">
          <cell r="A69" t="str">
            <v>CIENCIAS-Geotecnia</v>
          </cell>
        </row>
        <row r="70">
          <cell r="A70" t="str">
            <v>CIENCIAS-Otras</v>
          </cell>
        </row>
        <row r="71">
          <cell r="A71" t="str">
            <v>SALUD</v>
          </cell>
        </row>
        <row r="72">
          <cell r="A72" t="str">
            <v>SALUD-Bio-análisis</v>
          </cell>
        </row>
        <row r="73">
          <cell r="A73" t="str">
            <v>SALUD-Enfermería</v>
          </cell>
        </row>
        <row r="74">
          <cell r="A74" t="str">
            <v>SALUD-Farmacia</v>
          </cell>
        </row>
        <row r="75">
          <cell r="A75" t="str">
            <v>SALUD-Medicina</v>
          </cell>
        </row>
        <row r="76">
          <cell r="A76" t="str">
            <v>SALUD-Microbiología</v>
          </cell>
        </row>
        <row r="77">
          <cell r="A77" t="str">
            <v>SALUD-Odontología</v>
          </cell>
        </row>
        <row r="78">
          <cell r="A78" t="str">
            <v>SALUD-Imágenes Médicas</v>
          </cell>
        </row>
        <row r="79">
          <cell r="A79" t="str">
            <v>SALUD-Bioética</v>
          </cell>
        </row>
        <row r="80">
          <cell r="A80" t="str">
            <v>SALUD-Optometría</v>
          </cell>
        </row>
        <row r="81">
          <cell r="A81" t="str">
            <v>SALUD-Nutrición y Dietética</v>
          </cell>
        </row>
        <row r="82">
          <cell r="A82" t="str">
            <v>SALUD-Gestión Pública y Hospitalaria</v>
          </cell>
        </row>
        <row r="83">
          <cell r="A83" t="str">
            <v>SALUD-Terapia Física</v>
          </cell>
        </row>
        <row r="84">
          <cell r="A84" t="str">
            <v>SALUD-Fármaco-Bioquímica</v>
          </cell>
        </row>
        <row r="85">
          <cell r="A85" t="str">
            <v>SALUD-Gerencia Moderna de la Salud</v>
          </cell>
        </row>
        <row r="86">
          <cell r="A86" t="str">
            <v>SALUD-Sexualidad Humana</v>
          </cell>
        </row>
        <row r="87">
          <cell r="A87" t="str">
            <v>SALUD-Género y Desarrollo</v>
          </cell>
        </row>
        <row r="88">
          <cell r="A88" t="str">
            <v>SALUD-Auditoría de Salud</v>
          </cell>
        </row>
        <row r="89">
          <cell r="A89" t="str">
            <v xml:space="preserve">SALUD-Otras </v>
          </cell>
        </row>
        <row r="90">
          <cell r="A90" t="str">
            <v>CIENCIAS JURÍDICAS Y POLÍTICAS</v>
          </cell>
        </row>
        <row r="91">
          <cell r="A91" t="str">
            <v>CS JURID Y POL-Ciencias Políticas</v>
          </cell>
        </row>
        <row r="92">
          <cell r="A92" t="str">
            <v>CS JURID Y POL-Derecho</v>
          </cell>
        </row>
        <row r="93">
          <cell r="A93" t="str">
            <v>CS JURID Y POL-Derecho Civil</v>
          </cell>
        </row>
        <row r="94">
          <cell r="A94" t="str">
            <v>CS JURID Y POL-Derecho Internacional</v>
          </cell>
        </row>
        <row r="95">
          <cell r="A95" t="str">
            <v>CS JURID Y POL-Derecho Procesal Penal</v>
          </cell>
        </row>
        <row r="96">
          <cell r="A96" t="str">
            <v>CS JURID Y POL-Otras</v>
          </cell>
        </row>
        <row r="97">
          <cell r="A97" t="str">
            <v>EDUCACIÓN</v>
          </cell>
        </row>
        <row r="98">
          <cell r="A98" t="str">
            <v>EDUCACIÓN-Administración Educativa</v>
          </cell>
        </row>
        <row r="99">
          <cell r="A99" t="str">
            <v>EDUCACIÓN-Educación Inicial</v>
          </cell>
        </row>
        <row r="100">
          <cell r="A100" t="str">
            <v>EDUCACIÓN-Educación Básicas</v>
          </cell>
        </row>
        <row r="101">
          <cell r="A101" t="str">
            <v>EDUCACIÓN-Educación en Ciencias Naturales</v>
          </cell>
        </row>
        <row r="102">
          <cell r="A102" t="str">
            <v>EDUCACIÓN-Educación en Ciencias Sociales</v>
          </cell>
        </row>
        <row r="103">
          <cell r="A103" t="str">
            <v>EDUCACIÓN-Educación en Biología y Química</v>
          </cell>
        </row>
        <row r="104">
          <cell r="A104" t="str">
            <v>EDUCACIÓN-Educación en Física y Matemáticas</v>
          </cell>
        </row>
        <row r="105">
          <cell r="A105" t="str">
            <v>EDUCACIÓN-Educación, Mención Física</v>
          </cell>
        </row>
        <row r="106">
          <cell r="A106" t="str">
            <v>EDUCACIÓN-Bibliotecología</v>
          </cell>
        </row>
        <row r="107">
          <cell r="A107" t="str">
            <v>EDUCACIÓN-Formación Integral Humana y Religiosa</v>
          </cell>
        </row>
        <row r="108">
          <cell r="A108" t="str">
            <v>EDUCACIÓN-Teología</v>
          </cell>
        </row>
        <row r="109">
          <cell r="A109" t="str">
            <v>EDUCACIÓN-Ciencias Religiosas</v>
          </cell>
        </row>
        <row r="110">
          <cell r="A110" t="str">
            <v>EDUCACIÓN-Servicios Culturales</v>
          </cell>
        </row>
        <row r="111">
          <cell r="A111" t="str">
            <v>EDUCACIÓN-Planificación Urbana y Gestión Municipal</v>
          </cell>
        </row>
        <row r="112">
          <cell r="A112" t="str">
            <v>EDUCACIÓN-Educación Especial</v>
          </cell>
        </row>
        <row r="113">
          <cell r="A113" t="str">
            <v>EDUCACIÓN-Administración Educativa</v>
          </cell>
        </row>
        <row r="114">
          <cell r="A114" t="str">
            <v>EDUCACIÓN-Educación , Mención Francés</v>
          </cell>
        </row>
        <row r="115">
          <cell r="A115" t="str">
            <v>EDUCACIÓN-Educación , Mención Inglés</v>
          </cell>
        </row>
        <row r="116">
          <cell r="A116" t="str">
            <v>EDUCACIÓN-Psicología Educativa y Orientación</v>
          </cell>
        </row>
        <row r="117">
          <cell r="A117" t="str">
            <v>EDUCACIÓN-Otras</v>
          </cell>
        </row>
        <row r="118">
          <cell r="A118" t="str">
            <v>HUMANIDADES</v>
          </cell>
        </row>
        <row r="119">
          <cell r="A119" t="str">
            <v>HUMANIDADES-Antropología</v>
          </cell>
        </row>
        <row r="120">
          <cell r="A120" t="str">
            <v>HUMANIDADES-Comunicación Social</v>
          </cell>
        </row>
        <row r="121">
          <cell r="A121" t="str">
            <v>HUMANIDADES-Filosofía</v>
          </cell>
        </row>
        <row r="122">
          <cell r="A122" t="str">
            <v>HUMANIDADES-Historia</v>
          </cell>
        </row>
        <row r="123">
          <cell r="A123" t="str">
            <v>HUMANIDADES-Lenguas Modernas</v>
          </cell>
        </row>
        <row r="124">
          <cell r="A124" t="str">
            <v>HUMANIDADES-Letras</v>
          </cell>
        </row>
        <row r="125">
          <cell r="A125" t="str">
            <v>HUMANIDADES-Lingüística</v>
          </cell>
        </row>
        <row r="126">
          <cell r="A126" t="str">
            <v>HUMANIDADES-Psicología</v>
          </cell>
        </row>
        <row r="127">
          <cell r="A127" t="str">
            <v>HUMANIDADES-Otras</v>
          </cell>
        </row>
        <row r="128">
          <cell r="A128" t="str">
            <v>INGENIERÍA Y ARQUITECTURA</v>
          </cell>
        </row>
        <row r="129">
          <cell r="A129" t="str">
            <v>ING Y ARQ-Arquitectura</v>
          </cell>
        </row>
        <row r="130">
          <cell r="A130" t="str">
            <v>ING Y ARQ-Mecatrónica</v>
          </cell>
        </row>
        <row r="131">
          <cell r="A131" t="str">
            <v>ING Y ARQ-Ingeniería Civil</v>
          </cell>
        </row>
        <row r="132">
          <cell r="A132" t="str">
            <v>ING Y ARQ-Ingeniería de Aviación</v>
          </cell>
        </row>
        <row r="133">
          <cell r="A133" t="str">
            <v>ING Y ARQ-Ingeniería de minas</v>
          </cell>
        </row>
        <row r="134">
          <cell r="A134" t="str">
            <v>ING Y ARQ-Ingeniería Eléctrica</v>
          </cell>
        </row>
        <row r="135">
          <cell r="A135" t="str">
            <v>ING Y ARQ-Ingeniería Electromecánica</v>
          </cell>
        </row>
        <row r="136">
          <cell r="A136" t="str">
            <v>ING Y ARQ-Ingeniería Electrónica</v>
          </cell>
        </row>
        <row r="137">
          <cell r="A137" t="str">
            <v>ING Y ARQ-Ingeniería en Agrimensura</v>
          </cell>
        </row>
        <row r="138">
          <cell r="A138" t="str">
            <v>ING Y ARQ-Ingeniería Hidráulica</v>
          </cell>
        </row>
        <row r="139">
          <cell r="A139" t="str">
            <v>ING Y ARQ-Ingeniería Industrial</v>
          </cell>
        </row>
        <row r="140">
          <cell r="A140" t="str">
            <v>ING Y ARQ-Ingeniería Mecánica</v>
          </cell>
        </row>
        <row r="141">
          <cell r="A141" t="str">
            <v>ING Y ARQ-Ingeniería Química</v>
          </cell>
        </row>
        <row r="142">
          <cell r="A142" t="str">
            <v>ING Y ARQ-Mecánica de Suelos</v>
          </cell>
        </row>
        <row r="143">
          <cell r="A143" t="str">
            <v>ING Y ARQ-Ingeniería Robótica</v>
          </cell>
        </row>
        <row r="144">
          <cell r="A144" t="str">
            <v>ING Y ARQ-Ingeniería Agronómica</v>
          </cell>
        </row>
        <row r="145">
          <cell r="A145" t="str">
            <v>ING Y ARQ-Ingeniería de Minas</v>
          </cell>
        </row>
        <row r="146">
          <cell r="A146" t="str">
            <v>ING Y ARQ-Ingeniería de Aviación</v>
          </cell>
        </row>
        <row r="147">
          <cell r="A147" t="str">
            <v>ING Y ARQ-Ingeniería Hidráulica</v>
          </cell>
        </row>
        <row r="148">
          <cell r="A148" t="str">
            <v>ING Y ARQ-Mecánica de Suelos</v>
          </cell>
        </row>
        <row r="149">
          <cell r="A149" t="str">
            <v>ING Y ARQ-Ingeniería Electrónica</v>
          </cell>
        </row>
        <row r="150">
          <cell r="A150" t="str">
            <v>ING Y ARQ-Otras</v>
          </cell>
        </row>
        <row r="151">
          <cell r="A151" t="str">
            <v>MILITAR</v>
          </cell>
        </row>
        <row r="152">
          <cell r="A152" t="str">
            <v>MILITAR-Defensa y Seguridad</v>
          </cell>
        </row>
        <row r="153">
          <cell r="A153" t="str">
            <v>MILITAR-Ciencias Militares</v>
          </cell>
        </row>
        <row r="154">
          <cell r="A154" t="str">
            <v>MILITAR-Ciencias Aeronáuticas</v>
          </cell>
        </row>
        <row r="155">
          <cell r="A155" t="str">
            <v>MILITAR-Ciencias Navales</v>
          </cell>
        </row>
        <row r="156">
          <cell r="A156" t="str">
            <v>MILITAR-Derecho Humano</v>
          </cell>
        </row>
        <row r="157">
          <cell r="A157" t="str">
            <v>MILITAR-Comando y Estado Mayor</v>
          </cell>
        </row>
        <row r="158">
          <cell r="A158" t="str">
            <v>MILITAR-Ciencias Policiales</v>
          </cell>
        </row>
        <row r="159">
          <cell r="A159" t="str">
            <v>MILITAR-Otra</v>
          </cell>
        </row>
        <row r="160">
          <cell r="A160" t="str">
            <v>TECNOLOGÍAS DE LA INFORMACIÓN Y LA COMUNICACIÓN</v>
          </cell>
        </row>
        <row r="161">
          <cell r="A161" t="str">
            <v>TICs-Ingeniería de Computación</v>
          </cell>
        </row>
        <row r="162">
          <cell r="A162" t="str">
            <v>TICs-Ingeniería de Sistemas</v>
          </cell>
        </row>
        <row r="163">
          <cell r="A163" t="str">
            <v>TICs-Ingeniería del Software</v>
          </cell>
        </row>
        <row r="164">
          <cell r="A164" t="str">
            <v>TICs-Ingeniería Electrónica</v>
          </cell>
        </row>
        <row r="165">
          <cell r="A165" t="str">
            <v>TICs- Informática</v>
          </cell>
        </row>
        <row r="166">
          <cell r="A166" t="str">
            <v>TICs-Seguridad Informática</v>
          </cell>
        </row>
        <row r="167">
          <cell r="A167" t="str">
            <v>TICs-Base de Datos</v>
          </cell>
        </row>
        <row r="168">
          <cell r="A168" t="str">
            <v>TICs-Tecnologías de la Información</v>
          </cell>
        </row>
        <row r="169">
          <cell r="A169" t="str">
            <v>TICs-Ingeniería en Telemática</v>
          </cell>
        </row>
        <row r="170">
          <cell r="A170" t="str">
            <v>TICs-Ingeniería en Telecomunicaciones</v>
          </cell>
        </row>
        <row r="171">
          <cell r="A171" t="str">
            <v>TICs-Diagramación y Diseño Informático</v>
          </cell>
        </row>
        <row r="172">
          <cell r="A172" t="str">
            <v>TICs-Logística</v>
          </cell>
        </row>
        <row r="173">
          <cell r="A173" t="str">
            <v>TICs-Redes y Conectividad</v>
          </cell>
        </row>
        <row r="174">
          <cell r="A174" t="str">
            <v>TICs-Otras</v>
          </cell>
        </row>
      </sheetData>
      <sheetData sheetId="34"/>
      <sheetData sheetId="35"/>
      <sheetData sheetId="36">
        <row r="2">
          <cell r="C2" t="str">
            <v>Menos de 6 Meses</v>
          </cell>
          <cell r="D2" t="str">
            <v>Fondo Propia Institucion</v>
          </cell>
          <cell r="F2">
            <v>0.25</v>
          </cell>
          <cell r="G2" t="str">
            <v>CIENCIAS NATURALES</v>
          </cell>
          <cell r="H2" t="str">
            <v>Inicial</v>
          </cell>
        </row>
        <row r="3">
          <cell r="C3" t="str">
            <v>De 6 a 12 Meses</v>
          </cell>
          <cell r="D3" t="str">
            <v>Fondo Empresas Nacionales</v>
          </cell>
          <cell r="E3" t="str">
            <v>Investigación básica</v>
          </cell>
          <cell r="F3">
            <v>0.5</v>
          </cell>
          <cell r="G3" t="str">
            <v>INGENIERIA Y TECNOLOGIA</v>
          </cell>
          <cell r="H3" t="str">
            <v>Media</v>
          </cell>
        </row>
        <row r="4">
          <cell r="C4" t="str">
            <v>Más de 12 hasta 24 Meses</v>
          </cell>
          <cell r="D4" t="str">
            <v>Fondo Estatales</v>
          </cell>
          <cell r="E4" t="str">
            <v>Investigación aplicada</v>
          </cell>
          <cell r="F4">
            <v>0.75</v>
          </cell>
          <cell r="G4" t="str">
            <v>CIENCIAS MÉDICAS Y DE SALUD</v>
          </cell>
          <cell r="H4" t="str">
            <v>Final</v>
          </cell>
        </row>
        <row r="5">
          <cell r="C5" t="str">
            <v xml:space="preserve">24 y Más </v>
          </cell>
          <cell r="D5" t="str">
            <v>Fondo Internacional</v>
          </cell>
          <cell r="E5" t="str">
            <v>Desarrollo experimental</v>
          </cell>
          <cell r="F5">
            <v>1</v>
          </cell>
          <cell r="G5" t="str">
            <v>CIENCIAS AGRICOLAS</v>
          </cell>
        </row>
        <row r="6">
          <cell r="D6" t="str">
            <v>Fondo Mixto</v>
          </cell>
          <cell r="G6" t="str">
            <v>CIENCIAS SOCIALES</v>
          </cell>
        </row>
        <row r="7">
          <cell r="G7" t="str">
            <v>HUMANIDADES</v>
          </cell>
        </row>
      </sheetData>
      <sheetData sheetId="37"/>
      <sheetData sheetId="38"/>
      <sheetData sheetId="39">
        <row r="2">
          <cell r="A2" t="str">
            <v>FEMENINO</v>
          </cell>
          <cell r="B2" t="str">
            <v>DOCENTE</v>
          </cell>
          <cell r="C2" t="str">
            <v>No especificado</v>
          </cell>
          <cell r="E2" t="str">
            <v>DE- Dedicación Exclusiva</v>
          </cell>
          <cell r="F2" t="str">
            <v>A - Anual</v>
          </cell>
          <cell r="G2" t="str">
            <v xml:space="preserve">  No definido</v>
          </cell>
          <cell r="J2" t="str">
            <v>CIENCIAS NATURALES</v>
          </cell>
          <cell r="K2" t="str">
            <v>Técnico Superior</v>
          </cell>
        </row>
        <row r="3">
          <cell r="A3" t="str">
            <v>MASCULINO</v>
          </cell>
          <cell r="B3" t="str">
            <v>ADMINISTRATIVO</v>
          </cell>
          <cell r="C3" t="str">
            <v>República Dominicana</v>
          </cell>
          <cell r="E3" t="str">
            <v>TC - Tiempo completo</v>
          </cell>
          <cell r="F3" t="str">
            <v>S1 - Primer semestre</v>
          </cell>
          <cell r="G3" t="str">
            <v xml:space="preserve"> Primaria</v>
          </cell>
          <cell r="J3" t="str">
            <v>INGENIERIA Y TECNOLOGIA</v>
          </cell>
          <cell r="K3" t="str">
            <v>Grado</v>
          </cell>
        </row>
        <row r="4">
          <cell r="B4" t="str">
            <v>ESTUDIANTE DE DOCTORADO</v>
          </cell>
          <cell r="C4" t="str">
            <v>Afganistán</v>
          </cell>
          <cell r="E4" t="str">
            <v>MT - Medio tiempo</v>
          </cell>
          <cell r="F4" t="str">
            <v>S2 - Segundo semestre</v>
          </cell>
          <cell r="G4" t="str">
            <v xml:space="preserve"> Media</v>
          </cell>
          <cell r="J4" t="str">
            <v>CIENCIAS MÉDICAS</v>
          </cell>
          <cell r="K4" t="str">
            <v>Especialidad</v>
          </cell>
        </row>
        <row r="5">
          <cell r="B5" t="str">
            <v>PERSONAL DE APOYO (CONTRATADO)</v>
          </cell>
          <cell r="C5" t="str">
            <v>Albania</v>
          </cell>
          <cell r="E5" t="str">
            <v>PH - Por horas</v>
          </cell>
          <cell r="F5" t="str">
            <v>C1 - Primer cuatrimestre</v>
          </cell>
          <cell r="G5" t="str">
            <v xml:space="preserve"> Técnico superior</v>
          </cell>
          <cell r="J5" t="str">
            <v>CIENCIAS AGRICOLAS</v>
          </cell>
          <cell r="K5" t="str">
            <v>Maestría</v>
          </cell>
        </row>
        <row r="6">
          <cell r="C6" t="str">
            <v>Alemania</v>
          </cell>
          <cell r="F6" t="str">
            <v>C2 - Segundo cuatrimestre</v>
          </cell>
          <cell r="G6" t="str">
            <v xml:space="preserve"> Tecnólogo</v>
          </cell>
          <cell r="J6" t="str">
            <v>CIENCIAS SOCIALES</v>
          </cell>
          <cell r="K6" t="str">
            <v>Doctorado</v>
          </cell>
        </row>
        <row r="7">
          <cell r="C7" t="str">
            <v>Angola</v>
          </cell>
          <cell r="F7" t="str">
            <v>C3 - Tercer cuatrimestre</v>
          </cell>
          <cell r="G7" t="str">
            <v xml:space="preserve"> Profesorado</v>
          </cell>
          <cell r="J7" t="str">
            <v>HUMANIDADES</v>
          </cell>
        </row>
        <row r="8">
          <cell r="C8" t="str">
            <v>Anguilla</v>
          </cell>
          <cell r="F8" t="str">
            <v>T1 - Primer trimestre</v>
          </cell>
          <cell r="G8" t="str">
            <v xml:space="preserve"> Otros Técnico superior</v>
          </cell>
        </row>
        <row r="9">
          <cell r="C9" t="str">
            <v>Antártida</v>
          </cell>
          <cell r="F9" t="str">
            <v>T2 - Segundo trimestre</v>
          </cell>
          <cell r="G9" t="str">
            <v xml:space="preserve"> Licenciado</v>
          </cell>
        </row>
        <row r="10">
          <cell r="C10" t="str">
            <v>Antigua y Barbuda</v>
          </cell>
          <cell r="F10" t="str">
            <v>T3 - Tercer trimestre</v>
          </cell>
          <cell r="G10" t="str">
            <v>Arquitecto</v>
          </cell>
        </row>
        <row r="11">
          <cell r="C11" t="str">
            <v>Arabia Saudita</v>
          </cell>
          <cell r="F11" t="str">
            <v>T4 - Cuarto trimestre</v>
          </cell>
          <cell r="G11" t="str">
            <v xml:space="preserve"> Ingeniero</v>
          </cell>
        </row>
        <row r="12">
          <cell r="C12" t="str">
            <v>Argelia</v>
          </cell>
          <cell r="F12" t="str">
            <v>NE - No especificado</v>
          </cell>
          <cell r="G12" t="str">
            <v xml:space="preserve"> Médico</v>
          </cell>
        </row>
        <row r="13">
          <cell r="C13" t="str">
            <v>Argentina</v>
          </cell>
          <cell r="G13" t="str">
            <v xml:space="preserve"> Otros Grado</v>
          </cell>
        </row>
        <row r="14">
          <cell r="C14" t="str">
            <v>Armenia</v>
          </cell>
          <cell r="G14" t="str">
            <v xml:space="preserve"> Especialización</v>
          </cell>
        </row>
        <row r="15">
          <cell r="C15" t="str">
            <v>Aruba</v>
          </cell>
          <cell r="G15" t="str">
            <v xml:space="preserve"> Maestría</v>
          </cell>
        </row>
        <row r="16">
          <cell r="C16" t="str">
            <v>Australia</v>
          </cell>
          <cell r="G16" t="str">
            <v xml:space="preserve"> Doctorado</v>
          </cell>
        </row>
        <row r="17">
          <cell r="C17" t="str">
            <v>Austria</v>
          </cell>
        </row>
        <row r="18">
          <cell r="C18" t="str">
            <v>Azerbaiyán</v>
          </cell>
        </row>
        <row r="19">
          <cell r="C19" t="str">
            <v>Bahamas</v>
          </cell>
        </row>
        <row r="20">
          <cell r="C20" t="str">
            <v>Bahréin</v>
          </cell>
        </row>
        <row r="21">
          <cell r="C21" t="str">
            <v>Bangladés</v>
          </cell>
        </row>
        <row r="22">
          <cell r="C22" t="str">
            <v>Barbados</v>
          </cell>
        </row>
        <row r="23">
          <cell r="C23" t="str">
            <v>Bélgica</v>
          </cell>
        </row>
        <row r="24">
          <cell r="C24" t="str">
            <v>Belice</v>
          </cell>
        </row>
        <row r="25">
          <cell r="C25" t="str">
            <v>Benin</v>
          </cell>
        </row>
        <row r="26">
          <cell r="C26" t="str">
            <v>Bhután</v>
          </cell>
        </row>
        <row r="27">
          <cell r="C27" t="str">
            <v>Bielorrusia</v>
          </cell>
        </row>
        <row r="28">
          <cell r="C28" t="str">
            <v>Bolivia</v>
          </cell>
        </row>
        <row r="29">
          <cell r="C29" t="str">
            <v>Bosnia y Herzegovina</v>
          </cell>
        </row>
        <row r="30">
          <cell r="C30" t="str">
            <v>Botsuana</v>
          </cell>
        </row>
        <row r="31">
          <cell r="C31" t="str">
            <v>Brasil</v>
          </cell>
        </row>
        <row r="32">
          <cell r="C32" t="str">
            <v>Brunéi</v>
          </cell>
        </row>
        <row r="33">
          <cell r="C33" t="str">
            <v>Bulgaria</v>
          </cell>
        </row>
        <row r="34">
          <cell r="C34" t="str">
            <v>Burkina Faso</v>
          </cell>
        </row>
        <row r="35">
          <cell r="C35" t="str">
            <v>Burundi</v>
          </cell>
        </row>
        <row r="36">
          <cell r="C36" t="str">
            <v>Cabo Verde</v>
          </cell>
        </row>
        <row r="37">
          <cell r="C37" t="str">
            <v>Camboya</v>
          </cell>
        </row>
        <row r="38">
          <cell r="C38" t="str">
            <v>Camerún</v>
          </cell>
        </row>
        <row r="39">
          <cell r="C39" t="str">
            <v>Canadá</v>
          </cell>
        </row>
        <row r="40">
          <cell r="C40" t="str">
            <v>Chad</v>
          </cell>
        </row>
        <row r="41">
          <cell r="C41" t="str">
            <v>Chile</v>
          </cell>
        </row>
        <row r="42">
          <cell r="C42" t="str">
            <v>China</v>
          </cell>
        </row>
        <row r="43">
          <cell r="C43" t="str">
            <v>Chipre</v>
          </cell>
        </row>
        <row r="44">
          <cell r="C44" t="str">
            <v>Ciudad del Vaticano</v>
          </cell>
        </row>
        <row r="45">
          <cell r="C45" t="str">
            <v>Colombia</v>
          </cell>
        </row>
        <row r="46">
          <cell r="C46" t="str">
            <v>Comoras</v>
          </cell>
        </row>
        <row r="47">
          <cell r="C47" t="str">
            <v>Congo</v>
          </cell>
        </row>
        <row r="48">
          <cell r="C48" t="str">
            <v>Corea</v>
          </cell>
        </row>
        <row r="49">
          <cell r="C49" t="str">
            <v>Costa de Marfil</v>
          </cell>
        </row>
        <row r="50">
          <cell r="C50" t="str">
            <v>Costa Rica</v>
          </cell>
        </row>
        <row r="51">
          <cell r="C51" t="str">
            <v>Croacia</v>
          </cell>
        </row>
        <row r="52">
          <cell r="C52" t="str">
            <v>Cuba</v>
          </cell>
        </row>
        <row r="53">
          <cell r="C53" t="str">
            <v>Curazao</v>
          </cell>
        </row>
        <row r="54">
          <cell r="C54" t="str">
            <v>Dinamarca</v>
          </cell>
        </row>
        <row r="55">
          <cell r="C55" t="str">
            <v>Dominica</v>
          </cell>
        </row>
        <row r="56">
          <cell r="C56" t="str">
            <v>Ecuador</v>
          </cell>
        </row>
        <row r="57">
          <cell r="C57" t="str">
            <v>Egipto</v>
          </cell>
        </row>
        <row r="58">
          <cell r="C58" t="str">
            <v>El Salvador</v>
          </cell>
        </row>
        <row r="59">
          <cell r="C59" t="str">
            <v>Emiratos Árabes Unidos</v>
          </cell>
        </row>
        <row r="60">
          <cell r="C60" t="str">
            <v>Eritrea</v>
          </cell>
        </row>
        <row r="61">
          <cell r="C61" t="str">
            <v>Eslovaquia</v>
          </cell>
        </row>
        <row r="62">
          <cell r="C62" t="str">
            <v>Eslovenia</v>
          </cell>
        </row>
        <row r="63">
          <cell r="C63" t="str">
            <v>España</v>
          </cell>
        </row>
        <row r="64">
          <cell r="C64" t="str">
            <v>Estados Unidos de América</v>
          </cell>
        </row>
        <row r="65">
          <cell r="C65" t="str">
            <v>Estonia</v>
          </cell>
        </row>
        <row r="66">
          <cell r="C66" t="str">
            <v>Etiopía</v>
          </cell>
        </row>
        <row r="67">
          <cell r="C67" t="str">
            <v>Filipinas</v>
          </cell>
        </row>
        <row r="68">
          <cell r="C68" t="str">
            <v>Finlandia</v>
          </cell>
        </row>
        <row r="69">
          <cell r="C69" t="str">
            <v>Fiyi</v>
          </cell>
        </row>
        <row r="70">
          <cell r="C70" t="str">
            <v>Francia</v>
          </cell>
        </row>
        <row r="71">
          <cell r="C71" t="str">
            <v>Gabón</v>
          </cell>
        </row>
        <row r="72">
          <cell r="C72" t="str">
            <v>Gambia</v>
          </cell>
        </row>
        <row r="73">
          <cell r="C73" t="str">
            <v>Georgia</v>
          </cell>
        </row>
        <row r="74">
          <cell r="C74" t="str">
            <v>Ghana</v>
          </cell>
        </row>
        <row r="75">
          <cell r="C75" t="str">
            <v>Granada</v>
          </cell>
        </row>
        <row r="76">
          <cell r="C76" t="str">
            <v>Grecia</v>
          </cell>
        </row>
        <row r="77">
          <cell r="C77" t="str">
            <v>Groenlandia</v>
          </cell>
        </row>
        <row r="78">
          <cell r="C78" t="str">
            <v>Guadalupe</v>
          </cell>
        </row>
        <row r="79">
          <cell r="C79" t="str">
            <v>Guam</v>
          </cell>
        </row>
        <row r="80">
          <cell r="C80" t="str">
            <v>Guatemala</v>
          </cell>
        </row>
        <row r="81">
          <cell r="C81" t="str">
            <v>Guayana Francesa</v>
          </cell>
        </row>
        <row r="82">
          <cell r="C82" t="str">
            <v>Guernesey</v>
          </cell>
        </row>
        <row r="83">
          <cell r="C83" t="str">
            <v>Guinea</v>
          </cell>
        </row>
        <row r="84">
          <cell r="C84" t="str">
            <v>Guinea Ecuatorial</v>
          </cell>
        </row>
        <row r="85">
          <cell r="C85" t="str">
            <v>Guinea-Bissau</v>
          </cell>
        </row>
        <row r="86">
          <cell r="C86" t="str">
            <v>Guyana</v>
          </cell>
        </row>
        <row r="87">
          <cell r="C87" t="str">
            <v>Haití</v>
          </cell>
        </row>
        <row r="88">
          <cell r="C88" t="str">
            <v>Honduras</v>
          </cell>
        </row>
        <row r="89">
          <cell r="C89" t="str">
            <v>Hong Kong</v>
          </cell>
        </row>
        <row r="90">
          <cell r="C90" t="str">
            <v>Hungría</v>
          </cell>
        </row>
        <row r="91">
          <cell r="C91" t="str">
            <v>India</v>
          </cell>
        </row>
        <row r="92">
          <cell r="C92" t="str">
            <v>Indonesia</v>
          </cell>
        </row>
        <row r="93">
          <cell r="C93" t="str">
            <v>Irán</v>
          </cell>
        </row>
        <row r="94">
          <cell r="C94" t="str">
            <v>Iraq</v>
          </cell>
        </row>
        <row r="95">
          <cell r="C95" t="str">
            <v>Irlanda</v>
          </cell>
        </row>
        <row r="96">
          <cell r="C96" t="str">
            <v>Isla Bouvet</v>
          </cell>
        </row>
        <row r="97">
          <cell r="C97" t="str">
            <v>Isla de Man</v>
          </cell>
        </row>
        <row r="98">
          <cell r="C98" t="str">
            <v>Isla de Navidad</v>
          </cell>
        </row>
        <row r="99">
          <cell r="C99" t="str">
            <v>Isla Norfolk</v>
          </cell>
        </row>
        <row r="100">
          <cell r="C100" t="str">
            <v>Islandia</v>
          </cell>
        </row>
        <row r="101">
          <cell r="C101" t="str">
            <v>Islas Aland</v>
          </cell>
        </row>
        <row r="102">
          <cell r="C102" t="str">
            <v>Islas Caimán</v>
          </cell>
        </row>
        <row r="103">
          <cell r="C103" t="str">
            <v>Islas Cocos</v>
          </cell>
        </row>
        <row r="104">
          <cell r="C104" t="str">
            <v>Islas Cook</v>
          </cell>
        </row>
        <row r="105">
          <cell r="C105" t="str">
            <v>Islas Feroe</v>
          </cell>
        </row>
        <row r="106">
          <cell r="C106" t="str">
            <v>Islas Georgias del Sur y Sandwich del Sur</v>
          </cell>
        </row>
        <row r="107">
          <cell r="C107" t="str">
            <v>Islas Heard y McDonald</v>
          </cell>
        </row>
        <row r="108">
          <cell r="C108" t="str">
            <v>Islas Malvinas</v>
          </cell>
        </row>
        <row r="109">
          <cell r="C109" t="str">
            <v>Islas Marianas del Norte</v>
          </cell>
        </row>
        <row r="110">
          <cell r="C110" t="str">
            <v>Islas Marshall</v>
          </cell>
        </row>
        <row r="111">
          <cell r="C111" t="str">
            <v>Islas Pitcairn</v>
          </cell>
        </row>
        <row r="112">
          <cell r="C112" t="str">
            <v>Islas Salomón</v>
          </cell>
        </row>
        <row r="113">
          <cell r="C113" t="str">
            <v>Islas Turcas y Caicos</v>
          </cell>
        </row>
        <row r="114">
          <cell r="C114" t="str">
            <v>Islas ultramarinas de Estados Unidos</v>
          </cell>
        </row>
        <row r="115">
          <cell r="C115" t="str">
            <v>Islas Vírgenes Británicas</v>
          </cell>
        </row>
        <row r="116">
          <cell r="C116" t="str">
            <v>Islas Vírgenes de los Estados Unidos</v>
          </cell>
        </row>
        <row r="117">
          <cell r="C117" t="str">
            <v>Israel</v>
          </cell>
        </row>
        <row r="118">
          <cell r="C118" t="str">
            <v>Italia</v>
          </cell>
        </row>
        <row r="119">
          <cell r="C119" t="str">
            <v>Jamaica</v>
          </cell>
        </row>
        <row r="120">
          <cell r="C120" t="str">
            <v>Japón</v>
          </cell>
        </row>
        <row r="121">
          <cell r="C121" t="str">
            <v>Jersey</v>
          </cell>
        </row>
        <row r="122">
          <cell r="C122" t="str">
            <v>Jordania</v>
          </cell>
        </row>
        <row r="123">
          <cell r="C123" t="str">
            <v>Kazajistán</v>
          </cell>
        </row>
        <row r="124">
          <cell r="C124" t="str">
            <v>Kenia</v>
          </cell>
        </row>
        <row r="125">
          <cell r="C125" t="str">
            <v>Kirguistán</v>
          </cell>
        </row>
        <row r="126">
          <cell r="C126" t="str">
            <v>Kiribati</v>
          </cell>
        </row>
        <row r="127">
          <cell r="C127" t="str">
            <v>Kuwait</v>
          </cell>
        </row>
        <row r="128">
          <cell r="C128" t="str">
            <v>Laos</v>
          </cell>
        </row>
        <row r="129">
          <cell r="C129" t="str">
            <v>Lesotho</v>
          </cell>
        </row>
        <row r="130">
          <cell r="C130" t="str">
            <v>Letonia</v>
          </cell>
        </row>
        <row r="131">
          <cell r="C131" t="str">
            <v>Líbano</v>
          </cell>
        </row>
        <row r="132">
          <cell r="C132" t="str">
            <v>Liberia</v>
          </cell>
        </row>
        <row r="133">
          <cell r="C133" t="str">
            <v>Libia</v>
          </cell>
        </row>
        <row r="134">
          <cell r="C134" t="str">
            <v>Liechtenstein</v>
          </cell>
        </row>
        <row r="135">
          <cell r="C135" t="str">
            <v>Luxemburgo</v>
          </cell>
        </row>
        <row r="136">
          <cell r="C136" t="str">
            <v>Macao</v>
          </cell>
        </row>
        <row r="137">
          <cell r="C137" t="str">
            <v>Macedonia</v>
          </cell>
        </row>
        <row r="138">
          <cell r="C138" t="str">
            <v>Madagascar</v>
          </cell>
        </row>
        <row r="139">
          <cell r="C139" t="str">
            <v>Malasia</v>
          </cell>
        </row>
        <row r="140">
          <cell r="C140" t="str">
            <v>Malawi</v>
          </cell>
        </row>
        <row r="141">
          <cell r="C141" t="str">
            <v>Maldivas</v>
          </cell>
        </row>
        <row r="142">
          <cell r="C142" t="str">
            <v>Mali</v>
          </cell>
        </row>
        <row r="143">
          <cell r="C143" t="str">
            <v>Malta</v>
          </cell>
        </row>
        <row r="144">
          <cell r="C144" t="str">
            <v>Marruecos</v>
          </cell>
        </row>
        <row r="145">
          <cell r="C145" t="str">
            <v>Martinica</v>
          </cell>
        </row>
        <row r="146">
          <cell r="C146" t="str">
            <v>Mauricio</v>
          </cell>
        </row>
        <row r="147">
          <cell r="C147" t="str">
            <v>Mayotte</v>
          </cell>
        </row>
        <row r="148">
          <cell r="C148" t="str">
            <v>México</v>
          </cell>
        </row>
        <row r="149">
          <cell r="C149" t="str">
            <v>Micronesia</v>
          </cell>
        </row>
        <row r="150">
          <cell r="C150" t="str">
            <v>Moldavia</v>
          </cell>
        </row>
        <row r="151">
          <cell r="C151" t="str">
            <v>Mónaco</v>
          </cell>
        </row>
        <row r="152">
          <cell r="C152" t="str">
            <v>Mongolia</v>
          </cell>
        </row>
        <row r="153">
          <cell r="C153" t="str">
            <v>Montserrat</v>
          </cell>
        </row>
        <row r="154">
          <cell r="C154" t="str">
            <v>Mozambique</v>
          </cell>
        </row>
        <row r="155">
          <cell r="C155" t="str">
            <v>Myanmar</v>
          </cell>
        </row>
        <row r="156">
          <cell r="C156" t="str">
            <v>Namibia</v>
          </cell>
        </row>
        <row r="157">
          <cell r="C157" t="str">
            <v>Nauru</v>
          </cell>
        </row>
        <row r="158">
          <cell r="C158" t="str">
            <v>Nepal</v>
          </cell>
        </row>
        <row r="159">
          <cell r="C159" t="str">
            <v>Nicaragua</v>
          </cell>
        </row>
        <row r="160">
          <cell r="C160" t="str">
            <v>Níger</v>
          </cell>
        </row>
        <row r="161">
          <cell r="C161" t="str">
            <v>Nigeria</v>
          </cell>
        </row>
        <row r="162">
          <cell r="C162" t="str">
            <v>Niue</v>
          </cell>
        </row>
        <row r="163">
          <cell r="C163" t="str">
            <v>Noruega</v>
          </cell>
        </row>
        <row r="164">
          <cell r="C164" t="str">
            <v>Nueva Caledonia</v>
          </cell>
        </row>
        <row r="165">
          <cell r="C165" t="str">
            <v>Nueva Zelanda</v>
          </cell>
        </row>
        <row r="166">
          <cell r="C166" t="str">
            <v>Omán</v>
          </cell>
        </row>
        <row r="167">
          <cell r="C167" t="str">
            <v>Países Bajos</v>
          </cell>
        </row>
        <row r="168">
          <cell r="C168" t="str">
            <v>Pakistán</v>
          </cell>
        </row>
        <row r="169">
          <cell r="C169" t="str">
            <v>Palau</v>
          </cell>
        </row>
        <row r="170">
          <cell r="C170" t="str">
            <v>Palestina</v>
          </cell>
        </row>
        <row r="171">
          <cell r="C171" t="str">
            <v>Panamá</v>
          </cell>
        </row>
        <row r="172">
          <cell r="C172" t="str">
            <v>Papúa Nueva Guinea</v>
          </cell>
        </row>
        <row r="173">
          <cell r="C173" t="str">
            <v>Paraguay</v>
          </cell>
        </row>
        <row r="174">
          <cell r="C174" t="str">
            <v>Perú</v>
          </cell>
        </row>
        <row r="175">
          <cell r="C175" t="str">
            <v>Polinesia Francesa</v>
          </cell>
        </row>
        <row r="176">
          <cell r="C176" t="str">
            <v>Polonia</v>
          </cell>
        </row>
        <row r="177">
          <cell r="C177" t="str">
            <v>Portugal</v>
          </cell>
        </row>
        <row r="178">
          <cell r="C178" t="str">
            <v>Puerto Rico</v>
          </cell>
        </row>
        <row r="179">
          <cell r="C179" t="str">
            <v>Qatar</v>
          </cell>
        </row>
        <row r="180">
          <cell r="C180" t="str">
            <v>Reino Unido</v>
          </cell>
        </row>
        <row r="181">
          <cell r="C181" t="str">
            <v>República Centroafricana</v>
          </cell>
        </row>
        <row r="182">
          <cell r="C182" t="str">
            <v>República Checa</v>
          </cell>
        </row>
        <row r="183">
          <cell r="C183" t="str">
            <v>Reunión</v>
          </cell>
        </row>
        <row r="184">
          <cell r="C184" t="str">
            <v>Ruanda</v>
          </cell>
        </row>
        <row r="185">
          <cell r="C185" t="str">
            <v>Rumanía</v>
          </cell>
        </row>
        <row r="186">
          <cell r="C186" t="str">
            <v>Rusia</v>
          </cell>
        </row>
        <row r="187">
          <cell r="C187" t="str">
            <v>Samoa</v>
          </cell>
        </row>
        <row r="188">
          <cell r="C188" t="str">
            <v>Samoa Americana</v>
          </cell>
        </row>
        <row r="189">
          <cell r="C189" t="str">
            <v>San Cristóbal y Nieves</v>
          </cell>
        </row>
        <row r="190">
          <cell r="C190" t="str">
            <v>San Marino</v>
          </cell>
        </row>
        <row r="191">
          <cell r="C191" t="str">
            <v>San Pedro y Miquelón</v>
          </cell>
        </row>
        <row r="192">
          <cell r="C192" t="str">
            <v>San Vicente y las Granadinas</v>
          </cell>
        </row>
        <row r="193">
          <cell r="C193" t="str">
            <v>Santa Helena</v>
          </cell>
        </row>
        <row r="194">
          <cell r="C194" t="str">
            <v>Santa Lucía</v>
          </cell>
        </row>
        <row r="195">
          <cell r="C195" t="str">
            <v>Santo Tomé y Príncipe</v>
          </cell>
        </row>
        <row r="196">
          <cell r="C196" t="str">
            <v>Senegal</v>
          </cell>
        </row>
        <row r="197">
          <cell r="C197" t="str">
            <v>Seychelles</v>
          </cell>
        </row>
        <row r="198">
          <cell r="C198" t="str">
            <v>Sierra Leona</v>
          </cell>
        </row>
        <row r="199">
          <cell r="C199" t="str">
            <v>Singapur</v>
          </cell>
        </row>
        <row r="200">
          <cell r="C200" t="str">
            <v>Siria</v>
          </cell>
        </row>
        <row r="201">
          <cell r="C201" t="str">
            <v>Somalia</v>
          </cell>
        </row>
        <row r="202">
          <cell r="C202" t="str">
            <v>Sri Lanka</v>
          </cell>
        </row>
        <row r="203">
          <cell r="C203" t="str">
            <v>Suazilandia</v>
          </cell>
        </row>
        <row r="204">
          <cell r="C204" t="str">
            <v>Sudáfrica</v>
          </cell>
        </row>
        <row r="205">
          <cell r="C205" t="str">
            <v>Sudán</v>
          </cell>
        </row>
        <row r="206">
          <cell r="C206" t="str">
            <v>Suecia</v>
          </cell>
        </row>
        <row r="207">
          <cell r="C207" t="str">
            <v>Suiza</v>
          </cell>
        </row>
        <row r="208">
          <cell r="C208" t="str">
            <v>Surinam</v>
          </cell>
        </row>
        <row r="209">
          <cell r="C209" t="str">
            <v>Svalbard</v>
          </cell>
        </row>
        <row r="210">
          <cell r="C210" t="str">
            <v>Tailandia</v>
          </cell>
        </row>
        <row r="211">
          <cell r="C211" t="str">
            <v>Taiwán</v>
          </cell>
        </row>
        <row r="212">
          <cell r="C212" t="str">
            <v>Tanzania</v>
          </cell>
        </row>
        <row r="213">
          <cell r="C213" t="str">
            <v>Tayikistán</v>
          </cell>
        </row>
        <row r="214">
          <cell r="C214" t="str">
            <v>Territorio Británico del Océano Índico</v>
          </cell>
        </row>
        <row r="215">
          <cell r="C215" t="str">
            <v>Territorios Australes Franceses</v>
          </cell>
        </row>
        <row r="216">
          <cell r="C216" t="str">
            <v>Timor Oriental</v>
          </cell>
        </row>
        <row r="217">
          <cell r="C217" t="str">
            <v>Togo</v>
          </cell>
        </row>
        <row r="218">
          <cell r="C218" t="str">
            <v>Tokelau</v>
          </cell>
        </row>
        <row r="219">
          <cell r="C219" t="str">
            <v>Tonga</v>
          </cell>
        </row>
        <row r="220">
          <cell r="C220" t="str">
            <v>Trinidad y Tobago</v>
          </cell>
        </row>
        <row r="221">
          <cell r="C221" t="str">
            <v>Túnez</v>
          </cell>
        </row>
        <row r="222">
          <cell r="C222" t="str">
            <v>Turkmenistán</v>
          </cell>
        </row>
        <row r="223">
          <cell r="C223" t="str">
            <v>Turquía</v>
          </cell>
        </row>
        <row r="224">
          <cell r="C224" t="str">
            <v>Tuvalu</v>
          </cell>
        </row>
        <row r="225">
          <cell r="C225" t="str">
            <v>Ucrania</v>
          </cell>
        </row>
        <row r="226">
          <cell r="C226" t="str">
            <v>Uganda</v>
          </cell>
        </row>
        <row r="227">
          <cell r="C227" t="str">
            <v>Uruguay</v>
          </cell>
        </row>
        <row r="228">
          <cell r="C228" t="str">
            <v>Uzbekistán</v>
          </cell>
        </row>
        <row r="229">
          <cell r="C229" t="str">
            <v>Vanuatu</v>
          </cell>
        </row>
        <row r="230">
          <cell r="C230" t="str">
            <v>Venezuela</v>
          </cell>
        </row>
        <row r="231">
          <cell r="C231" t="str">
            <v>Vietnam</v>
          </cell>
        </row>
        <row r="232">
          <cell r="C232" t="str">
            <v>Wallis y Futuna</v>
          </cell>
        </row>
        <row r="233">
          <cell r="C233" t="str">
            <v>Yemen</v>
          </cell>
        </row>
        <row r="234">
          <cell r="C234" t="str">
            <v>Yibuti</v>
          </cell>
        </row>
        <row r="235">
          <cell r="C235" t="str">
            <v>Zaire</v>
          </cell>
        </row>
        <row r="236">
          <cell r="C236" t="str">
            <v>Zambia</v>
          </cell>
        </row>
        <row r="237">
          <cell r="C237" t="str">
            <v>Zimbabwe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PLANTILLA"/>
      <sheetName val="VERSION"/>
      <sheetName val="DATOS"/>
    </sheetNames>
    <sheetDataSet>
      <sheetData sheetId="0"/>
      <sheetData sheetId="1"/>
      <sheetData sheetId="2"/>
      <sheetData sheetId="3">
        <row r="2">
          <cell r="A2" t="str">
            <v>No definido</v>
          </cell>
        </row>
        <row r="3">
          <cell r="A3" t="str">
            <v>Programas básicos</v>
          </cell>
        </row>
        <row r="4">
          <cell r="A4" t="str">
            <v>Programas de alfabetización y de aritmética</v>
          </cell>
        </row>
        <row r="5">
          <cell r="A5" t="str">
            <v>Desarrollo personal</v>
          </cell>
        </row>
        <row r="6">
          <cell r="A6" t="str">
            <v>Formación de personal docente y ciencias de la educación</v>
          </cell>
        </row>
        <row r="7">
          <cell r="A7" t="str">
            <v>Artes</v>
          </cell>
        </row>
        <row r="8">
          <cell r="A8" t="str">
            <v>Humanidades</v>
          </cell>
        </row>
        <row r="9">
          <cell r="A9" t="str">
            <v>Ciencias sociales y del comportamiento</v>
          </cell>
        </row>
        <row r="10">
          <cell r="A10" t="str">
            <v>Periodismo e información</v>
          </cell>
        </row>
        <row r="11">
          <cell r="A11" t="str">
            <v>Educación comercial y administración</v>
          </cell>
        </row>
        <row r="12">
          <cell r="A12" t="str">
            <v>Derecho</v>
          </cell>
        </row>
        <row r="13">
          <cell r="A13" t="str">
            <v>Ciencias de la vida</v>
          </cell>
        </row>
        <row r="14">
          <cell r="A14" t="str">
            <v>Ciencias físicas</v>
          </cell>
        </row>
        <row r="15">
          <cell r="A15" t="str">
            <v>Matemáticas y estadística</v>
          </cell>
        </row>
        <row r="16">
          <cell r="A16" t="str">
            <v>Informática</v>
          </cell>
        </row>
        <row r="17">
          <cell r="A17" t="str">
            <v>Ingeniería y profesiones afines</v>
          </cell>
        </row>
        <row r="18">
          <cell r="A18" t="str">
            <v>Industria y producción</v>
          </cell>
        </row>
        <row r="19">
          <cell r="A19" t="str">
            <v>Arquitectura y construcción</v>
          </cell>
        </row>
        <row r="20">
          <cell r="A20" t="str">
            <v>Agricultura, silvicultura y pesca</v>
          </cell>
        </row>
        <row r="21">
          <cell r="A21" t="str">
            <v>Veterinaria</v>
          </cell>
        </row>
        <row r="22">
          <cell r="A22" t="str">
            <v>Medicina</v>
          </cell>
        </row>
        <row r="23">
          <cell r="A23" t="str">
            <v>Servicios sociales</v>
          </cell>
        </row>
        <row r="24">
          <cell r="A24" t="str">
            <v>Servicios personales</v>
          </cell>
        </row>
        <row r="25">
          <cell r="A25" t="str">
            <v>Servicios de transporte</v>
          </cell>
        </row>
        <row r="26">
          <cell r="A26" t="str">
            <v>Protección del medio ambiente</v>
          </cell>
        </row>
        <row r="27">
          <cell r="A27" t="str">
            <v>Servicios de seguridad</v>
          </cell>
        </row>
        <row r="28">
          <cell r="A28" t="str">
            <v>Sectores desconocidos o no especificados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ipción"/>
      <sheetName val="plantilla"/>
      <sheetName val="Hoja1"/>
      <sheetName val="Sheet1"/>
    </sheetNames>
    <sheetDataSet>
      <sheetData sheetId="0"/>
      <sheetData sheetId="1"/>
      <sheetData sheetId="2"/>
      <sheetData sheetId="3">
        <row r="3">
          <cell r="B3" t="str">
            <v>M</v>
          </cell>
        </row>
        <row r="4">
          <cell r="B4" t="str">
            <v>F</v>
          </cell>
        </row>
        <row r="6">
          <cell r="F6" t="str">
            <v>1 - Rep. Dominicana</v>
          </cell>
        </row>
        <row r="7">
          <cell r="F7" t="str">
            <v>2 - Cuba</v>
          </cell>
        </row>
        <row r="8">
          <cell r="F8" t="str">
            <v>3 - Jamaica</v>
          </cell>
        </row>
        <row r="9">
          <cell r="F9" t="str">
            <v>4 - Haití</v>
          </cell>
        </row>
        <row r="10">
          <cell r="F10" t="str">
            <v>5 - Puerto Rico</v>
          </cell>
        </row>
        <row r="11">
          <cell r="F11" t="str">
            <v>11 - México</v>
          </cell>
        </row>
        <row r="12">
          <cell r="F12" t="str">
            <v>12 - Estados Unidos</v>
          </cell>
        </row>
        <row r="13">
          <cell r="F13" t="str">
            <v>13 - Canadá</v>
          </cell>
        </row>
        <row r="14">
          <cell r="F14" t="str">
            <v>21 - Guatemala</v>
          </cell>
        </row>
        <row r="15">
          <cell r="F15" t="str">
            <v>22 - Belice</v>
          </cell>
        </row>
        <row r="16">
          <cell r="F16" t="str">
            <v>23 - Honduras</v>
          </cell>
        </row>
        <row r="17">
          <cell r="F17" t="str">
            <v>24 - El Salvador</v>
          </cell>
        </row>
        <row r="18">
          <cell r="F18" t="str">
            <v>25 - Nicaragua</v>
          </cell>
        </row>
        <row r="19">
          <cell r="F19" t="str">
            <v>26 - Costa Rica</v>
          </cell>
        </row>
        <row r="20">
          <cell r="F20" t="str">
            <v>27 - Panama</v>
          </cell>
        </row>
        <row r="21">
          <cell r="F21" t="str">
            <v>51 - Argentina</v>
          </cell>
        </row>
        <row r="22">
          <cell r="B22" t="str">
            <v>tiempo completo</v>
          </cell>
          <cell r="F22" t="str">
            <v>52 - Chile</v>
          </cell>
        </row>
        <row r="23">
          <cell r="B23" t="str">
            <v>medio tiempo</v>
          </cell>
          <cell r="F23" t="str">
            <v>53 - Uruguay</v>
          </cell>
        </row>
        <row r="24">
          <cell r="B24" t="str">
            <v>otro</v>
          </cell>
          <cell r="F24" t="str">
            <v>54 - Brazil</v>
          </cell>
        </row>
        <row r="25">
          <cell r="F25" t="str">
            <v>55 - Paraguay</v>
          </cell>
        </row>
        <row r="26">
          <cell r="F26" t="str">
            <v>56 - Bolivia</v>
          </cell>
        </row>
        <row r="27">
          <cell r="B27" t="str">
            <v>pre-grado</v>
          </cell>
          <cell r="F27" t="str">
            <v>57 - Perú</v>
          </cell>
        </row>
        <row r="28">
          <cell r="B28" t="str">
            <v>grado</v>
          </cell>
          <cell r="F28" t="str">
            <v>58 - Ecuador</v>
          </cell>
        </row>
        <row r="29">
          <cell r="B29" t="str">
            <v>post-grado</v>
          </cell>
          <cell r="F29" t="str">
            <v>59 - Colombia</v>
          </cell>
        </row>
        <row r="30">
          <cell r="F30" t="str">
            <v>60 - Venezuela</v>
          </cell>
        </row>
        <row r="31">
          <cell r="F31" t="str">
            <v>61 - Surinam</v>
          </cell>
        </row>
        <row r="32">
          <cell r="F32" t="str">
            <v>101 - España</v>
          </cell>
        </row>
        <row r="33">
          <cell r="F33" t="str">
            <v>102 - Italia</v>
          </cell>
        </row>
        <row r="34">
          <cell r="F34" t="str">
            <v>103 - Gran Bretaña</v>
          </cell>
        </row>
        <row r="35">
          <cell r="F35" t="str">
            <v>104 - Francia</v>
          </cell>
        </row>
        <row r="36">
          <cell r="F36" t="str">
            <v>105 - Portugal</v>
          </cell>
        </row>
        <row r="37">
          <cell r="F37" t="str">
            <v>106 - Holanda</v>
          </cell>
        </row>
        <row r="38">
          <cell r="F38" t="str">
            <v>107 - Noruega</v>
          </cell>
        </row>
        <row r="39">
          <cell r="F39" t="str">
            <v>108 - Suecia</v>
          </cell>
        </row>
        <row r="40">
          <cell r="F40" t="str">
            <v>109 - Finlandia</v>
          </cell>
        </row>
        <row r="41">
          <cell r="F41" t="str">
            <v>110 - Bélgica</v>
          </cell>
        </row>
        <row r="42">
          <cell r="F42" t="str">
            <v>111 - Alemania</v>
          </cell>
        </row>
        <row r="43">
          <cell r="F43" t="str">
            <v>112 - Rusia</v>
          </cell>
        </row>
        <row r="44">
          <cell r="F44" t="str">
            <v>113 - Grecia</v>
          </cell>
        </row>
        <row r="45">
          <cell r="F45" t="str">
            <v>114 - Turquía</v>
          </cell>
        </row>
        <row r="46">
          <cell r="F46" t="str">
            <v>115 - Austria</v>
          </cell>
        </row>
        <row r="47">
          <cell r="F47" t="str">
            <v>116 - Suiza</v>
          </cell>
        </row>
        <row r="48">
          <cell r="F48" t="str">
            <v>117 - Polonia</v>
          </cell>
        </row>
        <row r="49">
          <cell r="F49" t="str">
            <v>118 - Bulgaria</v>
          </cell>
        </row>
        <row r="50">
          <cell r="F50" t="str">
            <v>119 - Rumania</v>
          </cell>
        </row>
        <row r="51">
          <cell r="F51" t="str">
            <v>120 - Irlanda</v>
          </cell>
        </row>
        <row r="52">
          <cell r="F52" t="str">
            <v>201 - Japón</v>
          </cell>
        </row>
        <row r="53">
          <cell r="F53" t="str">
            <v>202 - Corea del Sur</v>
          </cell>
        </row>
        <row r="54">
          <cell r="F54" t="str">
            <v>203 - India</v>
          </cell>
        </row>
        <row r="55">
          <cell r="F55" t="str">
            <v>204 - Israel</v>
          </cell>
        </row>
        <row r="56">
          <cell r="F56" t="str">
            <v>205 - China</v>
          </cell>
        </row>
        <row r="57">
          <cell r="F57" t="str">
            <v>206 - Indonesia</v>
          </cell>
        </row>
        <row r="58">
          <cell r="F58" t="str">
            <v>207 - Pakistán</v>
          </cell>
        </row>
        <row r="59">
          <cell r="F59" t="str">
            <v>208 - Irán</v>
          </cell>
        </row>
        <row r="60">
          <cell r="F60" t="str">
            <v>209 - Líbano</v>
          </cell>
        </row>
        <row r="61">
          <cell r="F61" t="str">
            <v>210 - Jordania</v>
          </cell>
        </row>
        <row r="62">
          <cell r="F62" t="str">
            <v>211 - Siria</v>
          </cell>
        </row>
        <row r="63">
          <cell r="F63" t="str">
            <v>301 - Egipto</v>
          </cell>
        </row>
        <row r="64">
          <cell r="F64" t="str">
            <v>302 - Marruecos</v>
          </cell>
        </row>
        <row r="65">
          <cell r="F65" t="str">
            <v>303 - Etiopía</v>
          </cell>
        </row>
        <row r="66">
          <cell r="F66" t="str">
            <v>304 - Sud Africa</v>
          </cell>
        </row>
        <row r="67">
          <cell r="F67" t="str">
            <v>401 - Australia</v>
          </cell>
        </row>
        <row r="68">
          <cell r="F68" t="str">
            <v>402 - Nueva Zelandia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DATOS"/>
      <sheetName val="PLANTILLA"/>
      <sheetName val="VERSION"/>
    </sheetNames>
    <sheetDataSet>
      <sheetData sheetId="0"/>
      <sheetData sheetId="1">
        <row r="2">
          <cell r="A2" t="str">
            <v>ADM DE NEG. DE VENTAS AL DETALLE</v>
          </cell>
        </row>
        <row r="3">
          <cell r="A3" t="str">
            <v>ADMINISTRACIÓN</v>
          </cell>
        </row>
        <row r="4">
          <cell r="A4" t="str">
            <v>ADMINISTRACIÓN BANCARIA</v>
          </cell>
        </row>
        <row r="5">
          <cell r="A5" t="str">
            <v>ADMINISTRACIÓN DE BIENES RAICES</v>
          </cell>
        </row>
        <row r="6">
          <cell r="A6" t="str">
            <v>ADMINISTRACIÓN DE EMPRESAS</v>
          </cell>
        </row>
        <row r="7">
          <cell r="A7" t="str">
            <v>ADMINISTRACIÓN DE NEGOCIOS</v>
          </cell>
        </row>
        <row r="8">
          <cell r="A8" t="str">
            <v>ADMINISTRACIÓN DE OFICINAS</v>
          </cell>
        </row>
        <row r="9">
          <cell r="A9" t="str">
            <v xml:space="preserve">ADMINISTRACIÓN DE OPERACIONES             </v>
          </cell>
        </row>
        <row r="10">
          <cell r="A10" t="str">
            <v>ADMINISTRACION DE PROYECTOS</v>
          </cell>
        </row>
        <row r="11">
          <cell r="A11" t="str">
            <v>ADMINISTRACIÓN FINANCIERA</v>
          </cell>
        </row>
        <row r="12">
          <cell r="A12" t="str">
            <v>ADMINISTRACIÓN TURÍSTICA Y HOTELERA</v>
          </cell>
        </row>
        <row r="13">
          <cell r="A13" t="str">
            <v>ADMINISTRACIÓN Y SUPERVISIÓN ESCOLAR</v>
          </cell>
        </row>
        <row r="14">
          <cell r="A14" t="str">
            <v>AGRIMENSURA</v>
          </cell>
        </row>
        <row r="15">
          <cell r="A15" t="str">
            <v>ANALISTA QUÍMICO</v>
          </cell>
        </row>
        <row r="16">
          <cell r="A16" t="str">
            <v>ANTROPOLOGÍA</v>
          </cell>
        </row>
        <row r="17">
          <cell r="A17" t="str">
            <v>ARQUITECTURA</v>
          </cell>
        </row>
        <row r="18">
          <cell r="A18" t="str">
            <v>ARTES CULINARIAS</v>
          </cell>
        </row>
        <row r="19">
          <cell r="A19" t="str">
            <v>ARTES INDUSTRIALES</v>
          </cell>
        </row>
        <row r="20">
          <cell r="A20" t="str">
            <v>ARTES PLÁSTICAS</v>
          </cell>
        </row>
        <row r="21">
          <cell r="A21" t="str">
            <v>AUDITORÍA DE SISTEMAS</v>
          </cell>
        </row>
        <row r="22">
          <cell r="A22" t="str">
            <v>AUDITORIA EN SALUD</v>
          </cell>
        </row>
        <row r="23">
          <cell r="A23" t="str">
            <v>AUDITORÍA GUBERNAMENTAL</v>
          </cell>
        </row>
        <row r="24">
          <cell r="A24" t="str">
            <v>BANCA Y FINANZAS</v>
          </cell>
        </row>
        <row r="25">
          <cell r="A25" t="str">
            <v>BANCO DE SANGRE</v>
          </cell>
        </row>
        <row r="26">
          <cell r="A26" t="str">
            <v>BIBLIOTECOLOGÍA</v>
          </cell>
        </row>
        <row r="27">
          <cell r="A27" t="str">
            <v>BIOANÁLISIS</v>
          </cell>
        </row>
        <row r="28">
          <cell r="A28" t="str">
            <v xml:space="preserve">BIOÉTICA                                        </v>
          </cell>
        </row>
        <row r="29">
          <cell r="A29" t="str">
            <v>BIOLOGÍA</v>
          </cell>
        </row>
        <row r="30">
          <cell r="A30" t="str">
            <v>BIOTECNOLOGÍA</v>
          </cell>
        </row>
        <row r="31">
          <cell r="A31" t="str">
            <v xml:space="preserve">CERTIFICADO ESE FRANCES                                 </v>
          </cell>
        </row>
        <row r="32">
          <cell r="A32" t="str">
            <v xml:space="preserve">CERTIFICADO ESE INGLES                                  </v>
          </cell>
        </row>
        <row r="33">
          <cell r="A33" t="str">
            <v>CIENCIAS NAVALES</v>
          </cell>
        </row>
        <row r="34">
          <cell r="A34" t="str">
            <v>CIENCIAS POLÍTICAS</v>
          </cell>
        </row>
        <row r="35">
          <cell r="A35" t="str">
            <v xml:space="preserve">CIENCIAS RELIGIOSAS                               </v>
          </cell>
        </row>
        <row r="36">
          <cell r="A36" t="str">
            <v xml:space="preserve">CINEMATOGRAFIA Y AUDIOVISUALES MENCION CINE      </v>
          </cell>
        </row>
        <row r="37">
          <cell r="A37" t="str">
            <v>CINEMATOGRAFIA Y AUDIOVISUALES MENCION TELEVISIÓN</v>
          </cell>
        </row>
        <row r="38">
          <cell r="A38" t="str">
            <v>COMERCIO ELECTRÓNICO  &amp; BUSINESS</v>
          </cell>
        </row>
        <row r="39">
          <cell r="A39" t="str">
            <v>COMUNICACIÓN SOCIAL</v>
          </cell>
        </row>
        <row r="40">
          <cell r="A40" t="str">
            <v>CONTABILIDAD</v>
          </cell>
        </row>
        <row r="41">
          <cell r="A41" t="str">
            <v>CONTABILIDAD COMPUTARIZADA</v>
          </cell>
        </row>
        <row r="42">
          <cell r="A42" t="str">
            <v>DERECHO</v>
          </cell>
        </row>
        <row r="43">
          <cell r="A43" t="str">
            <v>DIAGRAMACIÓN Y DISEÑO INFORMATIZADO</v>
          </cell>
        </row>
        <row r="44">
          <cell r="A44" t="str">
            <v>DIP.DE. ACT. DID.P/EL DES. DE COMPRESIÓN Y LECTURA</v>
          </cell>
        </row>
        <row r="45">
          <cell r="A45" t="str">
            <v>DIPLOMACIA Y DERECHO INTERNACIONAL</v>
          </cell>
        </row>
        <row r="46">
          <cell r="A46" t="str">
            <v>DIPLOMADO HERRAMIENTAS GERENCIALES OPITE</v>
          </cell>
        </row>
        <row r="47">
          <cell r="A47" t="str">
            <v>DIRECCIÓN ESTRATÉGICA DE SERVICIOS</v>
          </cell>
        </row>
        <row r="48">
          <cell r="A48" t="str">
            <v>DISEÑO DE INTERIORES</v>
          </cell>
        </row>
        <row r="49">
          <cell r="A49" t="str">
            <v>DISEÑO DE MODAS</v>
          </cell>
        </row>
        <row r="50">
          <cell r="A50" t="str">
            <v>DISEÑO GRÁFICO PUBLICITARIO</v>
          </cell>
        </row>
        <row r="51">
          <cell r="A51" t="str">
            <v xml:space="preserve">DISEÑO INDUSTRIAL          </v>
          </cell>
        </row>
        <row r="52">
          <cell r="A52" t="str">
            <v>DISEÑO Y DECORACIÓN</v>
          </cell>
        </row>
        <row r="53">
          <cell r="A53" t="str">
            <v>ECONOMÍA</v>
          </cell>
        </row>
        <row r="54">
          <cell r="A54" t="str">
            <v>EDUCACIÓN</v>
          </cell>
        </row>
        <row r="55">
          <cell r="A55" t="str">
            <v>EDUCACIÓN BÁSICA</v>
          </cell>
        </row>
        <row r="56">
          <cell r="A56" t="str">
            <v>EDUCACIÓN CÍVICA</v>
          </cell>
        </row>
        <row r="57">
          <cell r="A57" t="str">
            <v>EDUCACIÓN GENERAL</v>
          </cell>
        </row>
        <row r="58">
          <cell r="A58" t="str">
            <v>EDUCACIÓN MENCIÓN ADULTOS</v>
          </cell>
        </row>
        <row r="59">
          <cell r="A59" t="str">
            <v>EDUCACIÓN MENCIÓN BIOLOGÍA Y QUÍMICA</v>
          </cell>
        </row>
        <row r="60">
          <cell r="A60" t="str">
            <v>EDUCACIÓN MENCIÓN CIENCIAS MATEMÁTICAS</v>
          </cell>
        </row>
        <row r="61">
          <cell r="A61" t="str">
            <v>EDUCACIÓN MENCIÓN CIENCIAS MATEMÁTICAS Y NATURALES</v>
          </cell>
        </row>
        <row r="62">
          <cell r="A62" t="str">
            <v>EDUCACIÓN MENCIÓN CIENCIAS NATURALES</v>
          </cell>
        </row>
        <row r="63">
          <cell r="A63" t="str">
            <v>EDUCACIÓN MENCIÓN CIENCIAS NATURALES</v>
          </cell>
        </row>
        <row r="64">
          <cell r="A64" t="str">
            <v>EDUCACIÓN MENCIÓN CIENCIAS SOCIALES</v>
          </cell>
        </row>
        <row r="65">
          <cell r="A65" t="str">
            <v xml:space="preserve">EDUCACIÓN MENCIÓN DESARROLLO AGRICOLA Y RURAL                  </v>
          </cell>
        </row>
        <row r="66">
          <cell r="A66" t="str">
            <v xml:space="preserve">EDUCACIÓN MENCIÓN EDUCACIÓN FÍSICA </v>
          </cell>
        </row>
        <row r="67">
          <cell r="A67" t="str">
            <v>EDUCACIÓN MENCIÓN ESPECIAL</v>
          </cell>
        </row>
        <row r="68">
          <cell r="A68" t="str">
            <v>EDUCACIÓN MENCIÓN FILOSOFÍA Y LETRAS</v>
          </cell>
        </row>
        <row r="69">
          <cell r="A69" t="str">
            <v>EDUCACIÓN MENCIÓN FÍSICA</v>
          </cell>
        </row>
        <row r="70">
          <cell r="A70" t="str">
            <v>EDUCACIÓN MENCIÓN GESTIÓN EDUCATIVA</v>
          </cell>
        </row>
        <row r="71">
          <cell r="A71" t="str">
            <v>EDUCACIÓN MENCIÓN INFORMÁTICA</v>
          </cell>
        </row>
        <row r="72">
          <cell r="A72" t="str">
            <v>EDUCACIÓN MENCIÓN INGLES</v>
          </cell>
        </row>
        <row r="73">
          <cell r="A73" t="str">
            <v>EDUCACIÓN MENCIÓN INICIAL</v>
          </cell>
        </row>
        <row r="74">
          <cell r="A74" t="str">
            <v>EDUCACIÓN MENCIÓN INVESTIGACIÓN EDUCATIVA</v>
          </cell>
        </row>
        <row r="75">
          <cell r="A75" t="str">
            <v>EDUCACIÓN MENCIÓN LENGUA ESPAÑOLA</v>
          </cell>
        </row>
        <row r="76">
          <cell r="A76" t="str">
            <v>EDUCACIÓN MENCIÓN LENGUAS MODERNAS</v>
          </cell>
        </row>
        <row r="77">
          <cell r="A77" t="str">
            <v>EDUCACIÓN MENCIÓN LETRAS</v>
          </cell>
        </row>
        <row r="78">
          <cell r="A78" t="str">
            <v>EDUCACIÓN MENCIÓN LINGÜISTICA Y LITERATURA</v>
          </cell>
        </row>
        <row r="79">
          <cell r="A79" t="str">
            <v>EDUCACIÓN MENCIÓN MATEMÁTICA Y FÍSICA</v>
          </cell>
        </row>
        <row r="80">
          <cell r="A80" t="str">
            <v>EDUCACIÓN MENCIÓN ORIENTACIÓN ACADÉMICA</v>
          </cell>
        </row>
        <row r="81">
          <cell r="A81" t="str">
            <v>EDUCACIÓN MENCIÓN ORIENTACIÓN ESCOLAR</v>
          </cell>
        </row>
        <row r="82">
          <cell r="A82" t="str">
            <v xml:space="preserve">EDUCACIÓN MENCIÓN ORIENTACIÓN PARA EL DESARROLLO DE RR.HH.      </v>
          </cell>
        </row>
        <row r="83">
          <cell r="A83" t="str">
            <v>EDUCACIÓN MENCIÓN ORIENTACIÓN SOCIO-COMUNITARIA</v>
          </cell>
        </row>
        <row r="84">
          <cell r="A84" t="str">
            <v>EDUCACIÓN MENCIÓN PEDAGOGÍA</v>
          </cell>
        </row>
        <row r="85">
          <cell r="A85" t="str">
            <v>EDUCACIÓN MENCION RETARDO MENTAL</v>
          </cell>
        </row>
        <row r="86">
          <cell r="A86" t="str">
            <v>EDUCACIÓN SEXUAL Y CONSEJERÍA</v>
          </cell>
        </row>
        <row r="87">
          <cell r="A87" t="str">
            <v>EDUCACIÓN SUPERIOR</v>
          </cell>
        </row>
        <row r="88">
          <cell r="A88" t="str">
            <v>EDUCACIÓN SUPERIOR MENCIÓN GESTIÓN EDUCATIVA</v>
          </cell>
        </row>
        <row r="89">
          <cell r="A89" t="str">
            <v>EDUCACIÓN SUPERIOR MENCIÓN PLANEAMIENTO EDUCATIVO</v>
          </cell>
        </row>
        <row r="90">
          <cell r="A90" t="str">
            <v xml:space="preserve">EDUCACIÓN TEMPRANA  </v>
          </cell>
        </row>
        <row r="91">
          <cell r="A91" t="str">
            <v>ELECTROMECÁNICA</v>
          </cell>
        </row>
        <row r="92">
          <cell r="A92" t="str">
            <v>ENDODONCIA</v>
          </cell>
        </row>
        <row r="93">
          <cell r="A93" t="str">
            <v>ENFERMERÍA</v>
          </cell>
        </row>
        <row r="94">
          <cell r="A94" t="str">
            <v>ESTADÍSTICA MENCIÓN INFORMÁTICA</v>
          </cell>
        </row>
        <row r="95">
          <cell r="A95" t="str">
            <v>ESTADÍSTICA MENCIÓN SOCIOECONOMÍA</v>
          </cell>
        </row>
        <row r="96">
          <cell r="A96" t="str">
            <v xml:space="preserve">ESTOMATOLOGÍA                                     </v>
          </cell>
        </row>
        <row r="97">
          <cell r="A97" t="str">
            <v>FARMACO-BIOQUÍMICA</v>
          </cell>
        </row>
        <row r="98">
          <cell r="A98" t="str">
            <v>FILOSOFÍA</v>
          </cell>
        </row>
        <row r="99">
          <cell r="A99" t="str">
            <v xml:space="preserve">FINANZAS CORPORATIVAS                         </v>
          </cell>
        </row>
        <row r="100">
          <cell r="A100" t="str">
            <v>FÍSICA</v>
          </cell>
        </row>
        <row r="101">
          <cell r="A101" t="str">
            <v>FORMACIÓN INTEGRAL HUMANA Y RELIGIOSA</v>
          </cell>
        </row>
        <row r="102">
          <cell r="A102" t="str">
            <v xml:space="preserve">FOTOGRAFÍA Y MEDIOS AUDIOVISUALES            </v>
          </cell>
        </row>
        <row r="103">
          <cell r="A103" t="str">
            <v xml:space="preserve">GENERO Y DESARROLLO                             </v>
          </cell>
        </row>
        <row r="104">
          <cell r="A104" t="str">
            <v>GEOGRAFÍA</v>
          </cell>
        </row>
        <row r="105">
          <cell r="A105" t="str">
            <v xml:space="preserve">GERENCIA DE CALIDAD Y PRODUCTIVIDAD           </v>
          </cell>
        </row>
        <row r="106">
          <cell r="A106" t="str">
            <v>GERENCIA MODERNA DE LA SALUD</v>
          </cell>
        </row>
        <row r="107">
          <cell r="A107" t="str">
            <v>GESTIÓN DE LOS RECURSOS HUMANOS</v>
          </cell>
        </row>
        <row r="108">
          <cell r="A108" t="str">
            <v>GESTIÓN PÚBLICA Y HOSPITALARIA</v>
          </cell>
        </row>
        <row r="109">
          <cell r="A109" t="str">
            <v>HABILITACIÓN DOCENTE</v>
          </cell>
        </row>
        <row r="110">
          <cell r="A110" t="str">
            <v>HISTORIA</v>
          </cell>
        </row>
        <row r="111">
          <cell r="A111" t="str">
            <v>HISTORIA Y CRÍTICA DEL ARTE</v>
          </cell>
        </row>
        <row r="112">
          <cell r="A112" t="str">
            <v>HISTOTECNOLOGÍA</v>
          </cell>
        </row>
        <row r="113">
          <cell r="A113" t="str">
            <v>IMAGENES MÉDICAS</v>
          </cell>
        </row>
        <row r="114">
          <cell r="A114" t="str">
            <v>INFORMÁTICA</v>
          </cell>
        </row>
        <row r="115">
          <cell r="A115" t="str">
            <v xml:space="preserve">INFORMATICA GERENCIAL </v>
          </cell>
        </row>
        <row r="116">
          <cell r="A116" t="str">
            <v>INGENIERÍA AGROFORESTAL</v>
          </cell>
        </row>
        <row r="117">
          <cell r="A117" t="str">
            <v>INGENIERÍA AGROINDUSTRIAL</v>
          </cell>
        </row>
        <row r="118">
          <cell r="A118" t="str">
            <v>INGENIERÍA AGRONÓMICA</v>
          </cell>
        </row>
        <row r="119">
          <cell r="A119" t="str">
            <v>INGENIERÍA CIVIL</v>
          </cell>
        </row>
        <row r="120">
          <cell r="A120" t="str">
            <v>INGENIERÍA DE SISTEMAS</v>
          </cell>
        </row>
        <row r="121">
          <cell r="A121" t="str">
            <v>INGENIERÍA DE SOFWARE</v>
          </cell>
        </row>
        <row r="122">
          <cell r="A122" t="str">
            <v>INGENIERÍA ELÉCTRICA</v>
          </cell>
        </row>
        <row r="123">
          <cell r="A123" t="str">
            <v>INGENIERÍA ELECTROMECÁNICA</v>
          </cell>
        </row>
        <row r="124">
          <cell r="A124" t="str">
            <v>INGENIERÍA ELECTRÓNICA</v>
          </cell>
        </row>
        <row r="125">
          <cell r="A125" t="str">
            <v>INGENIERÍA ELECTRÓNICA EN COMPUTADORAS</v>
          </cell>
        </row>
        <row r="126">
          <cell r="A126" t="str">
            <v>INGENIERÍA ELECTRÓNICA EN COMUNICACIONES</v>
          </cell>
        </row>
        <row r="127">
          <cell r="A127" t="str">
            <v>INGENIERÍA EN PRODUCCIÓN ANIMAL</v>
          </cell>
        </row>
        <row r="128">
          <cell r="A128" t="str">
            <v>INGENIERÍA EN TECNOLOGÍA DE ALIMENTOS</v>
          </cell>
        </row>
        <row r="129">
          <cell r="A129" t="str">
            <v>INGENIERÍA FORESTAL</v>
          </cell>
        </row>
        <row r="130">
          <cell r="A130" t="str">
            <v>INGENIERÍA INDUSTRIAL</v>
          </cell>
        </row>
        <row r="131">
          <cell r="A131" t="str">
            <v>INGENIERÍA MECÁNICA</v>
          </cell>
        </row>
        <row r="132">
          <cell r="A132" t="str">
            <v>INGENIERÍA QUÍMICA</v>
          </cell>
        </row>
        <row r="133">
          <cell r="A133" t="str">
            <v xml:space="preserve">INGENIERÍA TELEMÁTICA                             </v>
          </cell>
        </row>
        <row r="134">
          <cell r="A134" t="str">
            <v>LENGUAS MODERNAS</v>
          </cell>
        </row>
        <row r="135">
          <cell r="A135" t="str">
            <v xml:space="preserve">LICENCIATURA EN ESTADISTICA MENCION INFORMATICA         </v>
          </cell>
        </row>
        <row r="136">
          <cell r="A136" t="str">
            <v xml:space="preserve">LICENCIATURA EN ESTADISTICA MENCION SOCIOECONOMICA      </v>
          </cell>
        </row>
        <row r="137">
          <cell r="A137" t="str">
            <v>LICENCIATURA EN SISTEMAS</v>
          </cell>
        </row>
        <row r="138">
          <cell r="A138" t="str">
            <v>LIDERAZGO COMUNITARIO</v>
          </cell>
        </row>
        <row r="139">
          <cell r="A139" t="str">
            <v xml:space="preserve">LINGÜÍSTICA APLICADA                          </v>
          </cell>
        </row>
        <row r="140">
          <cell r="A140" t="str">
            <v>LOGÍSTICA</v>
          </cell>
        </row>
        <row r="141">
          <cell r="A141" t="str">
            <v>MATEMÁTICAS</v>
          </cell>
        </row>
        <row r="142">
          <cell r="A142" t="str">
            <v xml:space="preserve">MEDICINA                                                    </v>
          </cell>
        </row>
        <row r="143">
          <cell r="A143" t="str">
            <v>MEDICINA EN INGLES</v>
          </cell>
        </row>
        <row r="144">
          <cell r="A144" t="str">
            <v>MEDIO AMBIENTE</v>
          </cell>
        </row>
        <row r="145">
          <cell r="A145" t="str">
            <v>MERCADOTECNIA</v>
          </cell>
        </row>
        <row r="146">
          <cell r="A146" t="str">
            <v>MERCADOTÉCNIA</v>
          </cell>
        </row>
        <row r="147">
          <cell r="A147" t="str">
            <v xml:space="preserve">MÚSICA MENCIÓN TEORIA Y EDUCACIÓN MUSICAL    </v>
          </cell>
        </row>
        <row r="148">
          <cell r="A148" t="str">
            <v>NO ESPECIFICADO</v>
          </cell>
        </row>
        <row r="149">
          <cell r="A149" t="str">
            <v>NUTRICIÓN Y DIETÉTICA</v>
          </cell>
        </row>
        <row r="150">
          <cell r="A150" t="str">
            <v>OCULOPLASTÍA</v>
          </cell>
        </row>
        <row r="151">
          <cell r="A151" t="str">
            <v>ODONTOLOGÍA</v>
          </cell>
        </row>
        <row r="152">
          <cell r="A152" t="str">
            <v>ODONTOLOGÍA PEDIATRICA</v>
          </cell>
        </row>
        <row r="153">
          <cell r="A153" t="str">
            <v>OFTALMOLOGÍA</v>
          </cell>
        </row>
        <row r="154">
          <cell r="A154" t="str">
            <v>OPTOMETRÍA</v>
          </cell>
        </row>
        <row r="155">
          <cell r="A155" t="str">
            <v xml:space="preserve">PLANIFICACIÓN URBANA Y GESTIÓN MUNICIPAL </v>
          </cell>
        </row>
        <row r="156">
          <cell r="A156" t="str">
            <v>PLANIFICACIÓN Y MENCIÓN EDUCATIVA</v>
          </cell>
        </row>
        <row r="157">
          <cell r="A157" t="str">
            <v>PSICOLOGÍA</v>
          </cell>
        </row>
        <row r="158">
          <cell r="A158" t="str">
            <v>PSICOLOGÍA CLÍNICA</v>
          </cell>
        </row>
        <row r="159">
          <cell r="A159" t="str">
            <v>PSICOLOGÍA EDUCATIVA</v>
          </cell>
        </row>
        <row r="160">
          <cell r="A160" t="str">
            <v>PSICOLOGÍA ESCOLAR</v>
          </cell>
        </row>
        <row r="161">
          <cell r="A161" t="str">
            <v>PSICOLOGÍA GENERAL</v>
          </cell>
        </row>
        <row r="162">
          <cell r="A162" t="str">
            <v>PSICOLOGÍA INDUSTRIAL</v>
          </cell>
        </row>
        <row r="163">
          <cell r="A163" t="str">
            <v>PSICOLOGÍA LABORAL</v>
          </cell>
        </row>
        <row r="164">
          <cell r="A164" t="str">
            <v>PSICOLOGÍA MENCIÓN PSI DEL DESARROLLO HUMANO</v>
          </cell>
        </row>
        <row r="165">
          <cell r="A165" t="str">
            <v>PSICOLOGÍA SOCIAL</v>
          </cell>
        </row>
        <row r="166">
          <cell r="A166" t="str">
            <v>PUBLICIDAD</v>
          </cell>
        </row>
        <row r="167">
          <cell r="A167" t="str">
            <v>QUÍMICA</v>
          </cell>
        </row>
        <row r="168">
          <cell r="A168" t="str">
            <v>RADIOLOGÍA</v>
          </cell>
        </row>
        <row r="169">
          <cell r="A169" t="str">
            <v>RELACIONES INTERNACIONALES</v>
          </cell>
        </row>
        <row r="170">
          <cell r="A170" t="str">
            <v>SALUD FAMILIAR</v>
          </cell>
        </row>
        <row r="171">
          <cell r="A171" t="str">
            <v>SECRETARIADO ADMINISTRATIVO</v>
          </cell>
        </row>
        <row r="172">
          <cell r="A172" t="str">
            <v>SECRETARIADO COMPUTARIZADO</v>
          </cell>
        </row>
        <row r="173">
          <cell r="A173" t="str">
            <v>SECRETARIADO EJECUTIVO</v>
          </cell>
        </row>
        <row r="174">
          <cell r="A174" t="str">
            <v>SEGURIDAD SOCIAL</v>
          </cell>
        </row>
        <row r="175">
          <cell r="A175" t="str">
            <v>SOCIOLOGÍA</v>
          </cell>
        </row>
        <row r="176">
          <cell r="A176" t="str">
            <v>TEATRO</v>
          </cell>
        </row>
        <row r="177">
          <cell r="A177" t="str">
            <v xml:space="preserve">TECNOLOGÍA DE LA INFORMACIÓN                  </v>
          </cell>
        </row>
        <row r="178">
          <cell r="A178" t="str">
            <v>TEOLOGÍA</v>
          </cell>
        </row>
        <row r="179">
          <cell r="A179" t="str">
            <v>TERAPIA FAMILIAR</v>
          </cell>
        </row>
        <row r="180">
          <cell r="A180" t="str">
            <v>TERAPIA FÍSICA</v>
          </cell>
        </row>
        <row r="181">
          <cell r="A181" t="str">
            <v xml:space="preserve">TRABAJO SOCIAL                                              </v>
          </cell>
        </row>
        <row r="182">
          <cell r="A182" t="str">
            <v>TURISMO</v>
          </cell>
        </row>
        <row r="183">
          <cell r="A183" t="str">
            <v>VETERINARIA Y ZOOTÉCNIA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RERAS"/>
      <sheetName val="DESCRIPCION"/>
      <sheetName val="DATOS"/>
      <sheetName val="VERSION"/>
    </sheetNames>
    <sheetDataSet>
      <sheetData sheetId="0"/>
      <sheetData sheetId="1"/>
      <sheetData sheetId="2">
        <row r="2">
          <cell r="A2" t="str">
            <v>NEGOCIOS</v>
          </cell>
        </row>
        <row r="3">
          <cell r="A3" t="str">
            <v xml:space="preserve">NEG-Administración </v>
          </cell>
        </row>
        <row r="4">
          <cell r="A4" t="str">
            <v>NEG-Administración de Empresas</v>
          </cell>
        </row>
        <row r="5">
          <cell r="A5" t="str">
            <v>NEG-Administración General</v>
          </cell>
        </row>
        <row r="6">
          <cell r="A6" t="str">
            <v>NEG-Administración Pública</v>
          </cell>
        </row>
        <row r="7">
          <cell r="A7" t="str">
            <v>NEG-Comercio Internacional</v>
          </cell>
        </row>
        <row r="8">
          <cell r="A8" t="str">
            <v>NEG-Contabilidad</v>
          </cell>
        </row>
        <row r="9">
          <cell r="A9" t="str">
            <v>NEG-Finanzas</v>
          </cell>
        </row>
        <row r="10">
          <cell r="A10" t="str">
            <v>NEG-Banca y Finanzas</v>
          </cell>
        </row>
        <row r="11">
          <cell r="A11" t="str">
            <v>NEG-Hotelería turismo</v>
          </cell>
        </row>
        <row r="12">
          <cell r="A12" t="str">
            <v>NEG-Mercadeo</v>
          </cell>
        </row>
        <row r="13">
          <cell r="A13" t="str">
            <v>NEG-Políticas Públicas</v>
          </cell>
        </row>
        <row r="14">
          <cell r="A14" t="str">
            <v>NEG-Recursos Humanos</v>
          </cell>
        </row>
        <row r="15">
          <cell r="A15" t="str">
            <v>NEG-Seguridad Social</v>
          </cell>
        </row>
        <row r="16">
          <cell r="A16" t="str">
            <v>NEG- Gerencia de Calidad y Productividad</v>
          </cell>
        </row>
        <row r="17">
          <cell r="A17" t="str">
            <v>NEG-- Auditoria</v>
          </cell>
        </row>
        <row r="18">
          <cell r="A18" t="str">
            <v>NEG-- Gubernamental</v>
          </cell>
        </row>
        <row r="19">
          <cell r="A19" t="str">
            <v>NEG-- Gerencia</v>
          </cell>
        </row>
        <row r="20">
          <cell r="A20" t="str">
            <v>NEG-Otras</v>
          </cell>
        </row>
        <row r="21">
          <cell r="A21" t="str">
            <v>CIENCIAS ECONÓMICAS Y SOCIALES.</v>
          </cell>
        </row>
        <row r="22">
          <cell r="A22" t="str">
            <v>CS EC Y SOC-Economía</v>
          </cell>
        </row>
        <row r="23">
          <cell r="A23" t="str">
            <v>CS EC Y SOC-Sociología</v>
          </cell>
        </row>
        <row r="24">
          <cell r="A24" t="str">
            <v>CS EC Y SOC-Metodología de la Investigación</v>
          </cell>
        </row>
        <row r="25">
          <cell r="A25" t="str">
            <v>CS EC Y SOC-Trabajo Social</v>
          </cell>
        </row>
        <row r="26">
          <cell r="A26" t="str">
            <v>CS EC Y SOC-Otras</v>
          </cell>
        </row>
        <row r="27">
          <cell r="A27" t="str">
            <v>ARTES</v>
          </cell>
        </row>
        <row r="28">
          <cell r="A28" t="str">
            <v xml:space="preserve">ARTES-Cine </v>
          </cell>
        </row>
        <row r="29">
          <cell r="A29" t="str">
            <v>ARTES- Diseño de Interiores</v>
          </cell>
        </row>
        <row r="30">
          <cell r="A30" t="str">
            <v xml:space="preserve">ARTES-Artes Industriales </v>
          </cell>
        </row>
        <row r="31">
          <cell r="A31" t="str">
            <v>ARTES-Artes Gráficas</v>
          </cell>
        </row>
        <row r="32">
          <cell r="A32" t="str">
            <v>ARTES-Artes Plásticas</v>
          </cell>
        </row>
        <row r="33">
          <cell r="A33" t="str">
            <v>ARTES-Cinematografía</v>
          </cell>
        </row>
        <row r="34">
          <cell r="A34" t="str">
            <v>ARTES-Danza</v>
          </cell>
        </row>
        <row r="35">
          <cell r="A35" t="str">
            <v>ARTES-Diseño de Modas.</v>
          </cell>
        </row>
        <row r="36">
          <cell r="A36" t="str">
            <v>ARTES-Diseño Gráfico</v>
          </cell>
        </row>
        <row r="37">
          <cell r="A37" t="str">
            <v>ARTES-Fotografía y Medios Audiovisuales</v>
          </cell>
        </row>
        <row r="38">
          <cell r="A38" t="str">
            <v>ARTES-Música</v>
          </cell>
        </row>
        <row r="39">
          <cell r="A39" t="str">
            <v>ARTES-Publicidad</v>
          </cell>
        </row>
        <row r="40">
          <cell r="A40" t="str">
            <v>ARTES-Teatro</v>
          </cell>
        </row>
        <row r="41">
          <cell r="A41" t="str">
            <v>ARTES-Diseño y Decoración</v>
          </cell>
        </row>
        <row r="42">
          <cell r="A42" t="str">
            <v>ARTES-Diseño Industrial</v>
          </cell>
        </row>
        <row r="43">
          <cell r="A43" t="str">
            <v>ARTES-Historia y Crítica de Arte</v>
          </cell>
        </row>
        <row r="44">
          <cell r="A44" t="str">
            <v>ARTES-Otras</v>
          </cell>
        </row>
        <row r="45">
          <cell r="A45" t="str">
            <v>CIENCIAS AGROPECUARIAS Y VETERINARIA</v>
          </cell>
        </row>
        <row r="46">
          <cell r="A46" t="str">
            <v>CS AGRO Y VET-Administración de fincas</v>
          </cell>
        </row>
        <row r="47">
          <cell r="A47" t="str">
            <v>CS AGRO Y VET-Agronomía</v>
          </cell>
        </row>
        <row r="48">
          <cell r="A48" t="str">
            <v>CS AGRO Y VET-Ingeniería Agroforestal</v>
          </cell>
        </row>
        <row r="49">
          <cell r="A49" t="str">
            <v>CS AGRO Y VET-Veterinaria</v>
          </cell>
        </row>
        <row r="50">
          <cell r="A50" t="str">
            <v>CS AGRO Y VET-Veterinaria y Zootecnia</v>
          </cell>
        </row>
        <row r="51">
          <cell r="A51" t="str">
            <v>CS AGRO Y VET-Ingeniería Forestal</v>
          </cell>
        </row>
        <row r="52">
          <cell r="A52" t="str">
            <v>CS AGRO Y VET-Otras</v>
          </cell>
        </row>
        <row r="53">
          <cell r="A53" t="str">
            <v>INTERNACIONAL</v>
          </cell>
        </row>
        <row r="54">
          <cell r="A54" t="str">
            <v>INT-Diplomacia</v>
          </cell>
        </row>
        <row r="55">
          <cell r="A55" t="str">
            <v>INT-Ciencias Sociales</v>
          </cell>
        </row>
        <row r="56">
          <cell r="A56" t="str">
            <v xml:space="preserve">CIENCIAS </v>
          </cell>
        </row>
        <row r="57">
          <cell r="A57" t="str">
            <v>CIENCIAS-Biología</v>
          </cell>
        </row>
        <row r="58">
          <cell r="A58" t="str">
            <v>CIENCIAS-Ciencias Generales</v>
          </cell>
        </row>
        <row r="59">
          <cell r="A59" t="str">
            <v>CIENCIAS-Física</v>
          </cell>
        </row>
        <row r="60">
          <cell r="A60" t="str">
            <v>CIENCIAS-Geografía</v>
          </cell>
        </row>
        <row r="61">
          <cell r="A61" t="str">
            <v>CIENCIAS-Geología</v>
          </cell>
        </row>
        <row r="62">
          <cell r="A62" t="str">
            <v>CIENCIAS-Matemáticas</v>
          </cell>
        </row>
        <row r="63">
          <cell r="A63" t="str">
            <v>CIENCIAS-Química</v>
          </cell>
        </row>
        <row r="64">
          <cell r="A64" t="str">
            <v>CIENCIAS-Química Analítica</v>
          </cell>
        </row>
        <row r="65">
          <cell r="A65" t="str">
            <v>CIENCIAS-Estadística</v>
          </cell>
        </row>
        <row r="66">
          <cell r="A66" t="str">
            <v>CIENCIAS-Biotecnología</v>
          </cell>
        </row>
        <row r="67">
          <cell r="A67" t="str">
            <v>CIENCIAS-Tecnología de Alimentos</v>
          </cell>
        </row>
        <row r="68">
          <cell r="A68" t="str">
            <v>CIENCIAS-Medio Ambiente</v>
          </cell>
        </row>
        <row r="69">
          <cell r="A69" t="str">
            <v>CIENCIAS-Energía Renovable</v>
          </cell>
        </row>
        <row r="70">
          <cell r="A70" t="str">
            <v>CIENCIAS-Geotecnia</v>
          </cell>
        </row>
        <row r="71">
          <cell r="A71" t="str">
            <v>CIENCIAS-Otras</v>
          </cell>
        </row>
        <row r="72">
          <cell r="A72" t="str">
            <v>SALUD</v>
          </cell>
        </row>
        <row r="73">
          <cell r="A73" t="str">
            <v>SALUD-Bio-análisis</v>
          </cell>
        </row>
        <row r="74">
          <cell r="A74" t="str">
            <v>SALUD-Enfermería</v>
          </cell>
        </row>
        <row r="75">
          <cell r="A75" t="str">
            <v>SALUD-Farmacia</v>
          </cell>
        </row>
        <row r="76">
          <cell r="A76" t="str">
            <v>SALUD-Medicina</v>
          </cell>
        </row>
        <row r="77">
          <cell r="A77" t="str">
            <v>SALUD-Microbiología</v>
          </cell>
        </row>
        <row r="78">
          <cell r="A78" t="str">
            <v>SALUD-Odontología</v>
          </cell>
        </row>
        <row r="79">
          <cell r="A79" t="str">
            <v>SALUD-Imágenes Médicas</v>
          </cell>
        </row>
        <row r="80">
          <cell r="A80" t="str">
            <v>SALUD-Bioética</v>
          </cell>
        </row>
        <row r="81">
          <cell r="A81" t="str">
            <v>SALUD-Optometría</v>
          </cell>
        </row>
        <row r="82">
          <cell r="A82" t="str">
            <v>SALUD-Nutrición y Dietética</v>
          </cell>
        </row>
        <row r="83">
          <cell r="A83" t="str">
            <v>SALUD-Gestión Pública y Hospitalaria</v>
          </cell>
        </row>
        <row r="84">
          <cell r="A84" t="str">
            <v>SALUD-Terapia Física</v>
          </cell>
        </row>
        <row r="85">
          <cell r="A85" t="str">
            <v>SALUD-Fármaco-Bioquímica</v>
          </cell>
        </row>
        <row r="86">
          <cell r="A86" t="str">
            <v>SALUD-Gerencia Moderna de la Salud</v>
          </cell>
        </row>
        <row r="87">
          <cell r="A87" t="str">
            <v>SALUD-Sexualidad Humana</v>
          </cell>
        </row>
        <row r="88">
          <cell r="A88" t="str">
            <v>SALUD-Género y Desarrollo</v>
          </cell>
        </row>
        <row r="89">
          <cell r="A89" t="str">
            <v>SALUD-Auditoría de Salud</v>
          </cell>
        </row>
        <row r="90">
          <cell r="A90" t="str">
            <v>SALUD-Otras Especialidades</v>
          </cell>
        </row>
        <row r="91">
          <cell r="A91" t="str">
            <v>CIENCIAS JURÍDICAS Y POLÍTICAS</v>
          </cell>
        </row>
        <row r="92">
          <cell r="A92" t="str">
            <v>CS JURID Y POL-Ciencias Políticas</v>
          </cell>
        </row>
        <row r="93">
          <cell r="A93" t="str">
            <v>CS JURID Y POL-Derecho</v>
          </cell>
        </row>
        <row r="94">
          <cell r="A94" t="str">
            <v>CS JURID Y POL-Derecho Civil</v>
          </cell>
        </row>
        <row r="95">
          <cell r="A95" t="str">
            <v>CS JURID Y POL-Derecho Internacional</v>
          </cell>
        </row>
        <row r="96">
          <cell r="A96" t="str">
            <v>CS JURID Y POL-Derecho Procesal Penal</v>
          </cell>
        </row>
        <row r="97">
          <cell r="A97" t="str">
            <v>CS JURID Y POL-Otras</v>
          </cell>
        </row>
        <row r="98">
          <cell r="A98" t="str">
            <v>EDUCACIÓN</v>
          </cell>
        </row>
        <row r="99">
          <cell r="A99" t="str">
            <v>EDUCACIÓN-Administración Educativa</v>
          </cell>
        </row>
        <row r="100">
          <cell r="A100" t="str">
            <v>EDUCACIÓN-Licenciatura en Educación Inicial</v>
          </cell>
        </row>
        <row r="101">
          <cell r="A101" t="str">
            <v>EDUCACIÓN-Licenciatura en Educación Básicas</v>
          </cell>
        </row>
        <row r="102">
          <cell r="A102" t="str">
            <v>EDUCACIÓN-Licenciatura en Ciencias Naturales</v>
          </cell>
        </row>
        <row r="103">
          <cell r="A103" t="str">
            <v>EDUCACIÓN-Licenciatura en Biología y Química</v>
          </cell>
        </row>
        <row r="104">
          <cell r="A104" t="str">
            <v>EDUCACIÓN-Licenciatura en Física y Matemáticas</v>
          </cell>
        </row>
        <row r="105">
          <cell r="A105" t="str">
            <v>EDUCACIÓN-Licenciatura en Educación, Mención Física</v>
          </cell>
        </row>
        <row r="106">
          <cell r="A106" t="str">
            <v>EDUCACIÓN-Bibliotecología</v>
          </cell>
        </row>
        <row r="107">
          <cell r="A107" t="str">
            <v>EDUCACIÓN-Formación Integral Humana y Religiosa</v>
          </cell>
        </row>
        <row r="108">
          <cell r="A108" t="str">
            <v>EDUCACIÓN-Teología</v>
          </cell>
        </row>
        <row r="109">
          <cell r="A109" t="str">
            <v>EDUCACIÓN-Ciencias Religiosas</v>
          </cell>
        </row>
        <row r="110">
          <cell r="A110" t="str">
            <v>EDUCACIÓN-Servicios Culturales</v>
          </cell>
        </row>
        <row r="111">
          <cell r="A111" t="str">
            <v>EDUCACIÓN-Planificación Urbana y Gestión Municipal</v>
          </cell>
        </row>
        <row r="112">
          <cell r="A112" t="str">
            <v>EDUCACIÓN-Educación Especial</v>
          </cell>
        </row>
        <row r="113">
          <cell r="A113" t="str">
            <v>EDUCACIÓN-Administración Educativa</v>
          </cell>
        </row>
        <row r="114">
          <cell r="A114" t="str">
            <v>EDUCACIÓN-Licenciatura en Educación , Mención Francés</v>
          </cell>
        </row>
        <row r="115">
          <cell r="A115" t="str">
            <v>EDUCACIÓN-Licenciatura en Educación , Mención Inglés</v>
          </cell>
        </row>
        <row r="116">
          <cell r="A116" t="str">
            <v>EDUCACIÓN-Psicología Educativa y Orientación</v>
          </cell>
        </row>
        <row r="117">
          <cell r="A117" t="str">
            <v>EDUCACIÓN-Otras</v>
          </cell>
        </row>
        <row r="118">
          <cell r="A118" t="str">
            <v>HUMANIDADES</v>
          </cell>
        </row>
        <row r="119">
          <cell r="A119" t="str">
            <v>HUMANIDADES-Antropología</v>
          </cell>
        </row>
        <row r="120">
          <cell r="A120" t="str">
            <v>HUMANIDADES-Comunicación Social</v>
          </cell>
        </row>
        <row r="121">
          <cell r="A121" t="str">
            <v>HUMANIDADES-Filosofía</v>
          </cell>
        </row>
        <row r="122">
          <cell r="A122" t="str">
            <v>HUMANIDADES-Historia</v>
          </cell>
        </row>
        <row r="123">
          <cell r="A123" t="str">
            <v>HUMANIDADES-Lenguas Modernas</v>
          </cell>
        </row>
        <row r="124">
          <cell r="A124" t="str">
            <v>HUMANIDADES-Letras</v>
          </cell>
        </row>
        <row r="125">
          <cell r="A125" t="str">
            <v>HUMANIDADES-Lingüística</v>
          </cell>
        </row>
        <row r="126">
          <cell r="A126" t="str">
            <v>HUMANIDADES-Psicología</v>
          </cell>
        </row>
        <row r="127">
          <cell r="A127" t="str">
            <v>HUMANIDADES-Otras</v>
          </cell>
        </row>
        <row r="128">
          <cell r="A128" t="str">
            <v>INGENIERÍA Y ARQUITECTURA</v>
          </cell>
        </row>
        <row r="129">
          <cell r="A129" t="str">
            <v>ING Y ARQ-Arquitectura</v>
          </cell>
        </row>
        <row r="130">
          <cell r="A130" t="str">
            <v>ING Y ARQ-Mecatrónica</v>
          </cell>
        </row>
        <row r="131">
          <cell r="A131" t="str">
            <v>ING Y ARQ-Ingeniería Civil</v>
          </cell>
        </row>
        <row r="132">
          <cell r="A132" t="str">
            <v>ING Y ARQ-Ingeniería de Aviación</v>
          </cell>
        </row>
        <row r="133">
          <cell r="A133" t="str">
            <v>ING Y ARQ-Ingeniería de minas</v>
          </cell>
        </row>
        <row r="134">
          <cell r="A134" t="str">
            <v>ING Y ARQ-Ingeniería Eléctrica</v>
          </cell>
        </row>
        <row r="135">
          <cell r="A135" t="str">
            <v>ING Y ARQ-Ingeniería Electromecánica</v>
          </cell>
        </row>
        <row r="136">
          <cell r="A136" t="str">
            <v>ING Y ARQ-Ingeniería Electrónica</v>
          </cell>
        </row>
        <row r="137">
          <cell r="A137" t="str">
            <v>ING Y ARQ-Ingeniería en Agrimensura</v>
          </cell>
        </row>
        <row r="138">
          <cell r="A138" t="str">
            <v>ING Y ARQ-Ingeniería Hidráulica</v>
          </cell>
        </row>
        <row r="139">
          <cell r="A139" t="str">
            <v>ING Y ARQ-Ingeniería Industrial</v>
          </cell>
        </row>
        <row r="140">
          <cell r="A140" t="str">
            <v>ING Y ARQ-Ingeniería Mecánica</v>
          </cell>
        </row>
        <row r="141">
          <cell r="A141" t="str">
            <v>ING Y ARQ-Ingeniería Química</v>
          </cell>
        </row>
        <row r="142">
          <cell r="A142" t="str">
            <v>ING Y ARQ-Mecánica de Suelos</v>
          </cell>
        </row>
        <row r="143">
          <cell r="A143" t="str">
            <v>ING Y ARQ-Ingeniería Robótica</v>
          </cell>
        </row>
        <row r="144">
          <cell r="A144" t="str">
            <v>ING Y ARQ-Ingeniería Agronómica</v>
          </cell>
        </row>
        <row r="145">
          <cell r="A145" t="str">
            <v>ING Y ARQ-Ingeniería de Minas</v>
          </cell>
        </row>
        <row r="146">
          <cell r="A146" t="str">
            <v>ING Y ARQ-Ingeniería de Aviación</v>
          </cell>
        </row>
        <row r="147">
          <cell r="A147" t="str">
            <v>ING Y ARQ-Ingeniería Hidráulica</v>
          </cell>
        </row>
        <row r="148">
          <cell r="A148" t="str">
            <v>ING Y ARQ-Mecánica de Suelos</v>
          </cell>
        </row>
        <row r="149">
          <cell r="A149" t="str">
            <v>ING Y ARQ-Ingeniería Electrónica</v>
          </cell>
        </row>
        <row r="150">
          <cell r="A150" t="str">
            <v>ING Y ARQ-Otras</v>
          </cell>
        </row>
        <row r="151">
          <cell r="A151" t="str">
            <v>MILITAR</v>
          </cell>
        </row>
        <row r="152">
          <cell r="A152" t="str">
            <v>MILITAR-Defensa y Seguridad</v>
          </cell>
        </row>
        <row r="153">
          <cell r="A153" t="str">
            <v>MILITAR-Ciencias Militares</v>
          </cell>
        </row>
        <row r="154">
          <cell r="A154" t="str">
            <v>MILITAR-Ciencias Aeronáuticas</v>
          </cell>
        </row>
        <row r="155">
          <cell r="A155" t="str">
            <v>MILITAR-Ciencias Navales</v>
          </cell>
        </row>
        <row r="156">
          <cell r="A156" t="str">
            <v>MILITAR-Derecho Humano</v>
          </cell>
        </row>
        <row r="157">
          <cell r="A157" t="str">
            <v>MILITAR-Comando y Estado Mayor</v>
          </cell>
        </row>
        <row r="158">
          <cell r="A158" t="str">
            <v>MILITAR-Ciencias Policiales</v>
          </cell>
        </row>
        <row r="159">
          <cell r="A159" t="str">
            <v>MILITAR-Otra</v>
          </cell>
        </row>
        <row r="160">
          <cell r="A160" t="str">
            <v>TECNOLOGÍAS DE LA INFORMACIÓN Y LA COMUNICACIÓN</v>
          </cell>
        </row>
        <row r="161">
          <cell r="A161" t="str">
            <v>TICs-Ingeniería de Computación</v>
          </cell>
        </row>
        <row r="162">
          <cell r="A162" t="str">
            <v>TICs-Ingeniería de Sistemas</v>
          </cell>
        </row>
        <row r="163">
          <cell r="A163" t="str">
            <v>TICs-Ingeniería del Software</v>
          </cell>
        </row>
        <row r="164">
          <cell r="A164" t="str">
            <v>TICs-Ingeniería Electrónica</v>
          </cell>
        </row>
        <row r="165">
          <cell r="A165" t="str">
            <v>TICs-Licenciatura en Informática</v>
          </cell>
        </row>
        <row r="166">
          <cell r="A166" t="str">
            <v>TICs-Seguridad Informática</v>
          </cell>
        </row>
        <row r="167">
          <cell r="A167" t="str">
            <v>TICs-Técnico en Informática</v>
          </cell>
        </row>
        <row r="168">
          <cell r="A168" t="str">
            <v>TICs-Base de Datos</v>
          </cell>
        </row>
        <row r="169">
          <cell r="A169" t="str">
            <v>TICs-Tecnologías de la Información</v>
          </cell>
        </row>
        <row r="170">
          <cell r="A170" t="str">
            <v>TICs-Ingeniería en Telemática</v>
          </cell>
        </row>
        <row r="171">
          <cell r="A171" t="str">
            <v>TICs-Ingeniería en Telecomunicaciones</v>
          </cell>
        </row>
        <row r="172">
          <cell r="A172" t="str">
            <v>TICs-Diagramación y Diseño Informático</v>
          </cell>
        </row>
        <row r="173">
          <cell r="A173" t="str">
            <v>TICs-Logística</v>
          </cell>
        </row>
        <row r="174">
          <cell r="A174" t="str">
            <v>TICs-Redes y Conectividad</v>
          </cell>
        </row>
        <row r="175">
          <cell r="A175" t="str">
            <v>TICs-Otras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ENTES INVESTIGADORES"/>
      <sheetName val="DESCRIPCION"/>
      <sheetName val="DATOS"/>
      <sheetName val="VERSION"/>
    </sheetNames>
    <sheetDataSet>
      <sheetData sheetId="0"/>
      <sheetData sheetId="1"/>
      <sheetData sheetId="2">
        <row r="2">
          <cell r="J2" t="str">
            <v>CIENCIAS NATURALES</v>
          </cell>
        </row>
        <row r="3">
          <cell r="J3" t="str">
            <v>INGENIERIA Y TECNOLOGIA</v>
          </cell>
        </row>
        <row r="4">
          <cell r="J4" t="str">
            <v>CIENCIAS MÉDICAS</v>
          </cell>
        </row>
        <row r="5">
          <cell r="J5" t="str">
            <v>CIENCIAS AGRICOLAS</v>
          </cell>
        </row>
        <row r="6">
          <cell r="J6" t="str">
            <v>CIENCIAS SOCIALES</v>
          </cell>
        </row>
        <row r="7">
          <cell r="J7" t="str">
            <v>HUMANIDADES</v>
          </cell>
        </row>
      </sheetData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PLANTILLA"/>
      <sheetName val="DATOS"/>
      <sheetName val="VERSION"/>
    </sheetNames>
    <sheetDataSet>
      <sheetData sheetId="0" refreshError="1"/>
      <sheetData sheetId="1" refreshError="1"/>
      <sheetData sheetId="2">
        <row r="2">
          <cell r="B2" t="str">
            <v>-</v>
          </cell>
        </row>
        <row r="3">
          <cell r="B3" t="str">
            <v>NU_PR</v>
          </cell>
        </row>
        <row r="4">
          <cell r="B4" t="str">
            <v>UN_ME</v>
          </cell>
        </row>
        <row r="5">
          <cell r="B5" t="str">
            <v>TS_TS</v>
          </cell>
        </row>
        <row r="6">
          <cell r="B6" t="str">
            <v>TS_TE</v>
          </cell>
        </row>
        <row r="7">
          <cell r="B7" t="str">
            <v>TS_PR</v>
          </cell>
        </row>
        <row r="8">
          <cell r="B8" t="str">
            <v>TS_OT</v>
          </cell>
        </row>
        <row r="9">
          <cell r="B9" t="str">
            <v>GR_LI</v>
          </cell>
        </row>
        <row r="10">
          <cell r="B10" t="str">
            <v>GR_AR</v>
          </cell>
        </row>
        <row r="11">
          <cell r="B11" t="str">
            <v>GR_IN</v>
          </cell>
        </row>
        <row r="12">
          <cell r="B12" t="str">
            <v>GR_ME</v>
          </cell>
        </row>
        <row r="13">
          <cell r="B13" t="str">
            <v>GR_OT</v>
          </cell>
        </row>
        <row r="14">
          <cell r="B14" t="str">
            <v>PO_ES</v>
          </cell>
        </row>
        <row r="15">
          <cell r="B15" t="str">
            <v>PO_MA</v>
          </cell>
        </row>
        <row r="16">
          <cell r="B16" t="str">
            <v>PO_DO</v>
          </cell>
        </row>
      </sheetData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IPCION"/>
      <sheetName val="MATRICULAS"/>
      <sheetName val="DATOS"/>
      <sheetName val="VERSION"/>
    </sheetNames>
    <sheetDataSet>
      <sheetData sheetId="0"/>
      <sheetData sheetId="1"/>
      <sheetData sheetId="2">
        <row r="2">
          <cell r="C2" t="str">
            <v>Dominicana</v>
          </cell>
          <cell r="E2" t="str">
            <v>A - Anual</v>
          </cell>
        </row>
        <row r="3">
          <cell r="C3" t="str">
            <v>No especificada</v>
          </cell>
          <cell r="E3" t="str">
            <v>S1 - Primer semestre</v>
          </cell>
        </row>
        <row r="4">
          <cell r="C4" t="str">
            <v>Afgana</v>
          </cell>
          <cell r="E4" t="str">
            <v>S2 - Segundo semestre</v>
          </cell>
        </row>
        <row r="5">
          <cell r="C5" t="str">
            <v>Albanesa</v>
          </cell>
          <cell r="E5" t="str">
            <v>C1 - Primer cuatrimestre</v>
          </cell>
        </row>
        <row r="6">
          <cell r="C6" t="str">
            <v>Alemana</v>
          </cell>
          <cell r="E6" t="str">
            <v>C2 - Segundo cuatrimestre</v>
          </cell>
        </row>
        <row r="7">
          <cell r="C7" t="str">
            <v>Angoleña</v>
          </cell>
          <cell r="E7" t="str">
            <v>C3 - Tercer cuatrimestre</v>
          </cell>
        </row>
        <row r="8">
          <cell r="C8" t="str">
            <v>Antiguana</v>
          </cell>
          <cell r="E8" t="str">
            <v>T1 - Primer trimestre</v>
          </cell>
        </row>
        <row r="9">
          <cell r="C9" t="str">
            <v>Argelina</v>
          </cell>
          <cell r="E9" t="str">
            <v>T2 - Segundo trimestre</v>
          </cell>
        </row>
        <row r="10">
          <cell r="C10" t="str">
            <v>Argentina</v>
          </cell>
          <cell r="E10" t="str">
            <v>T3 - Tercer trimestre</v>
          </cell>
        </row>
        <row r="11">
          <cell r="C11" t="str">
            <v>Armenia</v>
          </cell>
          <cell r="E11" t="str">
            <v>T4 - Cuarto trimestre</v>
          </cell>
        </row>
        <row r="12">
          <cell r="C12" t="str">
            <v>Australiana</v>
          </cell>
          <cell r="E12" t="str">
            <v>B1 - Primer bimestre</v>
          </cell>
        </row>
        <row r="13">
          <cell r="C13" t="str">
            <v>Austriaca</v>
          </cell>
          <cell r="E13" t="str">
            <v>B2 - Segundo bimestre</v>
          </cell>
        </row>
        <row r="14">
          <cell r="C14" t="str">
            <v>Bahameña</v>
          </cell>
          <cell r="E14" t="str">
            <v>B3 - Tercer bimestre</v>
          </cell>
        </row>
        <row r="15">
          <cell r="C15" t="str">
            <v>Bangladesí</v>
          </cell>
          <cell r="E15" t="str">
            <v>B4 - Cuarto bimestre</v>
          </cell>
        </row>
        <row r="16">
          <cell r="C16" t="str">
            <v>Barbadense</v>
          </cell>
          <cell r="E16" t="str">
            <v>B5 - Quinto bimestre</v>
          </cell>
        </row>
        <row r="17">
          <cell r="C17" t="str">
            <v>Belga</v>
          </cell>
          <cell r="E17" t="str">
            <v>B6 - Sexto bimestre</v>
          </cell>
        </row>
        <row r="18">
          <cell r="C18" t="str">
            <v>Beliceña</v>
          </cell>
          <cell r="E18" t="str">
            <v>NE - No especificado</v>
          </cell>
        </row>
        <row r="19">
          <cell r="C19" t="str">
            <v>Bielorrusa</v>
          </cell>
        </row>
        <row r="20">
          <cell r="C20" t="str">
            <v>Boliviana</v>
          </cell>
        </row>
        <row r="21">
          <cell r="C21" t="str">
            <v>Bosnioherzegovina</v>
          </cell>
        </row>
        <row r="22">
          <cell r="C22" t="str">
            <v>Brasileña</v>
          </cell>
        </row>
        <row r="23">
          <cell r="C23" t="str">
            <v>Británica</v>
          </cell>
        </row>
        <row r="24">
          <cell r="C24" t="str">
            <v>Búlgara</v>
          </cell>
        </row>
        <row r="25">
          <cell r="C25" t="str">
            <v>Caboverdiana</v>
          </cell>
        </row>
        <row r="26">
          <cell r="C26" t="str">
            <v>Camboyana</v>
          </cell>
        </row>
        <row r="27">
          <cell r="C27" t="str">
            <v>Camerunesa</v>
          </cell>
        </row>
        <row r="28">
          <cell r="C28" t="str">
            <v>Canadiense</v>
          </cell>
        </row>
        <row r="29">
          <cell r="C29" t="str">
            <v>Centroafricana</v>
          </cell>
        </row>
        <row r="30">
          <cell r="C30" t="str">
            <v>Checa</v>
          </cell>
        </row>
        <row r="31">
          <cell r="C31" t="str">
            <v>Chilena</v>
          </cell>
        </row>
        <row r="32">
          <cell r="C32" t="str">
            <v>China</v>
          </cell>
        </row>
        <row r="33">
          <cell r="C33" t="str">
            <v>Chipriota</v>
          </cell>
        </row>
        <row r="34">
          <cell r="C34" t="str">
            <v>Colombiana</v>
          </cell>
        </row>
        <row r="35">
          <cell r="C35" t="str">
            <v>Congoleña</v>
          </cell>
        </row>
        <row r="36">
          <cell r="C36" t="str">
            <v>Coreana</v>
          </cell>
        </row>
        <row r="37">
          <cell r="C37" t="str">
            <v>Costarricense</v>
          </cell>
        </row>
        <row r="38">
          <cell r="C38" t="str">
            <v>Croata</v>
          </cell>
        </row>
        <row r="39">
          <cell r="C39" t="str">
            <v>Cubana</v>
          </cell>
        </row>
        <row r="40">
          <cell r="C40" t="str">
            <v>Curazaleña</v>
          </cell>
        </row>
        <row r="41">
          <cell r="C41" t="str">
            <v>Danesa</v>
          </cell>
        </row>
        <row r="42">
          <cell r="C42" t="str">
            <v>Dominiquesa</v>
          </cell>
        </row>
        <row r="43">
          <cell r="C43" t="str">
            <v>Ecuatoriana</v>
          </cell>
        </row>
        <row r="44">
          <cell r="C44" t="str">
            <v>Egipcia</v>
          </cell>
        </row>
        <row r="45">
          <cell r="C45" t="str">
            <v>Eslovena</v>
          </cell>
        </row>
        <row r="46">
          <cell r="C46" t="str">
            <v>Española</v>
          </cell>
        </row>
        <row r="47">
          <cell r="C47" t="str">
            <v>Esrilanquesa</v>
          </cell>
        </row>
        <row r="48">
          <cell r="C48" t="str">
            <v>Estadounidense</v>
          </cell>
        </row>
        <row r="49">
          <cell r="C49" t="str">
            <v>Estonia</v>
          </cell>
        </row>
        <row r="50">
          <cell r="C50" t="str">
            <v>Etíope</v>
          </cell>
        </row>
        <row r="51">
          <cell r="C51" t="str">
            <v>Filipina</v>
          </cell>
        </row>
        <row r="52">
          <cell r="C52" t="str">
            <v>Finlandesa</v>
          </cell>
        </row>
        <row r="53">
          <cell r="C53" t="str">
            <v>Francesa</v>
          </cell>
        </row>
        <row r="54">
          <cell r="C54" t="str">
            <v>Georgiana</v>
          </cell>
        </row>
        <row r="55">
          <cell r="C55" t="str">
            <v>Granadina</v>
          </cell>
        </row>
        <row r="56">
          <cell r="C56" t="str">
            <v>Griega</v>
          </cell>
        </row>
        <row r="57">
          <cell r="C57" t="str">
            <v>Guatemalteca</v>
          </cell>
        </row>
        <row r="58">
          <cell r="C58" t="str">
            <v>Guineano</v>
          </cell>
        </row>
        <row r="59">
          <cell r="C59" t="str">
            <v>Guyanesa</v>
          </cell>
        </row>
        <row r="60">
          <cell r="C60" t="str">
            <v>Haitiana</v>
          </cell>
        </row>
        <row r="61">
          <cell r="C61" t="str">
            <v>Hondureña</v>
          </cell>
        </row>
        <row r="62">
          <cell r="C62" t="str">
            <v>Húngara</v>
          </cell>
        </row>
        <row r="63">
          <cell r="C63" t="str">
            <v>India</v>
          </cell>
        </row>
        <row r="64">
          <cell r="C64" t="str">
            <v>Indonesa</v>
          </cell>
        </row>
        <row r="65">
          <cell r="C65" t="str">
            <v>Iraní</v>
          </cell>
        </row>
        <row r="66">
          <cell r="C66" t="str">
            <v>Iraquí</v>
          </cell>
        </row>
        <row r="67">
          <cell r="C67" t="str">
            <v>Irlandesa</v>
          </cell>
        </row>
        <row r="68">
          <cell r="C68" t="str">
            <v>Islandesa</v>
          </cell>
        </row>
        <row r="69">
          <cell r="C69" t="str">
            <v>Israelí</v>
          </cell>
        </row>
        <row r="70">
          <cell r="C70" t="str">
            <v>Italiana</v>
          </cell>
        </row>
        <row r="71">
          <cell r="C71" t="str">
            <v>Jamaiquina</v>
          </cell>
        </row>
        <row r="72">
          <cell r="C72" t="str">
            <v>Japonesa</v>
          </cell>
        </row>
        <row r="73">
          <cell r="C73" t="str">
            <v>Jordana</v>
          </cell>
        </row>
        <row r="74">
          <cell r="C74" t="str">
            <v>Kazaja</v>
          </cell>
        </row>
        <row r="75">
          <cell r="C75" t="str">
            <v>Keniana</v>
          </cell>
        </row>
        <row r="76">
          <cell r="C76" t="str">
            <v>Kiribatiana</v>
          </cell>
        </row>
        <row r="77">
          <cell r="C77" t="str">
            <v>Kuwaití</v>
          </cell>
        </row>
        <row r="78">
          <cell r="C78" t="str">
            <v>Letona</v>
          </cell>
        </row>
        <row r="79">
          <cell r="C79" t="str">
            <v>Libanesa</v>
          </cell>
        </row>
        <row r="80">
          <cell r="C80" t="str">
            <v>Liberiana</v>
          </cell>
        </row>
        <row r="81">
          <cell r="C81" t="str">
            <v>Libia</v>
          </cell>
        </row>
        <row r="82">
          <cell r="C82" t="str">
            <v>Liechtensteiniana</v>
          </cell>
        </row>
        <row r="83">
          <cell r="C83" t="str">
            <v>Luxemburguesa</v>
          </cell>
        </row>
        <row r="84">
          <cell r="C84" t="str">
            <v>Macedona</v>
          </cell>
        </row>
        <row r="85">
          <cell r="C85" t="str">
            <v>Macedonia</v>
          </cell>
        </row>
        <row r="86">
          <cell r="C86" t="str">
            <v>Malasia</v>
          </cell>
        </row>
        <row r="87">
          <cell r="C87" t="str">
            <v>Malgache</v>
          </cell>
        </row>
        <row r="88">
          <cell r="C88" t="str">
            <v>Maliense</v>
          </cell>
        </row>
        <row r="89">
          <cell r="C89" t="str">
            <v>Maltesa</v>
          </cell>
        </row>
        <row r="90">
          <cell r="C90" t="str">
            <v>Marfileña</v>
          </cell>
        </row>
        <row r="91">
          <cell r="C91" t="str">
            <v>Marroquí</v>
          </cell>
        </row>
        <row r="92">
          <cell r="C92" t="str">
            <v>Mauriciana</v>
          </cell>
        </row>
        <row r="93">
          <cell r="C93" t="str">
            <v>Mexicana</v>
          </cell>
        </row>
        <row r="94">
          <cell r="C94" t="str">
            <v>Moldava</v>
          </cell>
        </row>
        <row r="95">
          <cell r="C95" t="str">
            <v>Mongola</v>
          </cell>
        </row>
        <row r="96">
          <cell r="C96" t="str">
            <v>Neerlandesa</v>
          </cell>
        </row>
        <row r="97">
          <cell r="C97" t="str">
            <v>Neozelandesa</v>
          </cell>
        </row>
        <row r="98">
          <cell r="C98" t="str">
            <v>Nepalesa</v>
          </cell>
        </row>
        <row r="99">
          <cell r="C99" t="str">
            <v>Nicaragüense</v>
          </cell>
        </row>
        <row r="100">
          <cell r="C100" t="str">
            <v>Nigeriana</v>
          </cell>
        </row>
        <row r="101">
          <cell r="C101" t="str">
            <v>Noruega</v>
          </cell>
        </row>
        <row r="102">
          <cell r="C102" t="str">
            <v>Pakistaní</v>
          </cell>
        </row>
        <row r="103">
          <cell r="C103" t="str">
            <v>Palestina</v>
          </cell>
        </row>
        <row r="104">
          <cell r="C104" t="str">
            <v>Panameña</v>
          </cell>
        </row>
        <row r="105">
          <cell r="C105" t="str">
            <v>Paraguaya</v>
          </cell>
        </row>
        <row r="106">
          <cell r="C106" t="str">
            <v>Peruana</v>
          </cell>
        </row>
        <row r="107">
          <cell r="C107" t="str">
            <v>Polaca</v>
          </cell>
        </row>
        <row r="108">
          <cell r="C108" t="str">
            <v>Portuguesa</v>
          </cell>
        </row>
        <row r="109">
          <cell r="C109" t="str">
            <v>Puertorriqueña</v>
          </cell>
        </row>
        <row r="110">
          <cell r="C110" t="str">
            <v>Ruandesa</v>
          </cell>
        </row>
        <row r="111">
          <cell r="C111" t="str">
            <v>Rumana</v>
          </cell>
        </row>
        <row r="112">
          <cell r="C112" t="str">
            <v>Rusa</v>
          </cell>
        </row>
        <row r="113">
          <cell r="C113" t="str">
            <v>Salvadoreña</v>
          </cell>
        </row>
        <row r="114">
          <cell r="C114" t="str">
            <v>Sanvicentina</v>
          </cell>
        </row>
        <row r="115">
          <cell r="C115" t="str">
            <v>Saudí</v>
          </cell>
        </row>
        <row r="116">
          <cell r="C116" t="str">
            <v>Senegalesa</v>
          </cell>
        </row>
        <row r="117">
          <cell r="C117" t="str">
            <v>Sierraleonesa</v>
          </cell>
        </row>
        <row r="118">
          <cell r="C118" t="str">
            <v>Singapurense</v>
          </cell>
        </row>
        <row r="119">
          <cell r="C119" t="str">
            <v>Siria</v>
          </cell>
        </row>
        <row r="120">
          <cell r="C120" t="str">
            <v>Somalí</v>
          </cell>
        </row>
        <row r="121">
          <cell r="C121" t="str">
            <v>Sudafricana</v>
          </cell>
        </row>
        <row r="122">
          <cell r="C122" t="str">
            <v>Sueca</v>
          </cell>
        </row>
        <row r="123">
          <cell r="C123" t="str">
            <v>Suiza</v>
          </cell>
        </row>
        <row r="124">
          <cell r="C124" t="str">
            <v>Surinamesa</v>
          </cell>
        </row>
        <row r="125">
          <cell r="C125" t="str">
            <v>Tailandesa</v>
          </cell>
        </row>
        <row r="126">
          <cell r="C126" t="str">
            <v>Taiwanesa</v>
          </cell>
        </row>
        <row r="127">
          <cell r="C127" t="str">
            <v>Timorense</v>
          </cell>
        </row>
        <row r="128">
          <cell r="C128" t="str">
            <v>Togolesa</v>
          </cell>
        </row>
        <row r="129">
          <cell r="C129" t="str">
            <v>Trinitense</v>
          </cell>
        </row>
        <row r="130">
          <cell r="C130" t="str">
            <v>Tunecina</v>
          </cell>
        </row>
        <row r="131">
          <cell r="C131" t="str">
            <v>Turca</v>
          </cell>
        </row>
        <row r="132">
          <cell r="C132" t="str">
            <v>Ucraniana</v>
          </cell>
        </row>
        <row r="133">
          <cell r="C133" t="str">
            <v>Uruguaya</v>
          </cell>
        </row>
        <row r="134">
          <cell r="C134" t="str">
            <v>Uzbeka</v>
          </cell>
        </row>
        <row r="135">
          <cell r="C135" t="str">
            <v>Venezolana</v>
          </cell>
        </row>
        <row r="136">
          <cell r="C136" t="str">
            <v>Vietnamita</v>
          </cell>
        </row>
        <row r="137">
          <cell r="C137" t="str">
            <v>Zaireña</v>
          </cell>
        </row>
      </sheetData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ipción"/>
      <sheetName val="Plantilla"/>
      <sheetName val="Sheet1"/>
    </sheetNames>
    <sheetDataSet>
      <sheetData sheetId="0"/>
      <sheetData sheetId="1"/>
      <sheetData sheetId="2">
        <row r="32">
          <cell r="B32" t="str">
            <v>urbano</v>
          </cell>
        </row>
        <row r="33">
          <cell r="B33" t="str">
            <v>rural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CULAS"/>
      <sheetName val="DESCRIPCION"/>
      <sheetName val="DATOS"/>
      <sheetName val="VERSION"/>
    </sheetNames>
    <sheetDataSet>
      <sheetData sheetId="0" refreshError="1"/>
      <sheetData sheetId="1" refreshError="1"/>
      <sheetData sheetId="2">
        <row r="2">
          <cell r="F2" t="str">
            <v>A - Anual</v>
          </cell>
        </row>
        <row r="3">
          <cell r="F3" t="str">
            <v>S1 - Primer semestre</v>
          </cell>
        </row>
        <row r="4">
          <cell r="F4" t="str">
            <v>S2 - Segundo semestre</v>
          </cell>
        </row>
        <row r="5">
          <cell r="F5" t="str">
            <v>C1 - Primer cuatrimestre</v>
          </cell>
        </row>
        <row r="6">
          <cell r="F6" t="str">
            <v>C2 - Segundo cuatrimestre</v>
          </cell>
        </row>
        <row r="7">
          <cell r="F7" t="str">
            <v>C3 - Tercer cuatrimestre</v>
          </cell>
        </row>
        <row r="8">
          <cell r="F8" t="str">
            <v>T1 - Primer trimestre</v>
          </cell>
        </row>
        <row r="9">
          <cell r="F9" t="str">
            <v>T2 - Segundo trimestre</v>
          </cell>
        </row>
        <row r="10">
          <cell r="F10" t="str">
            <v>T3 - Tercer trimestre</v>
          </cell>
        </row>
        <row r="11">
          <cell r="F11" t="str">
            <v>T4 - Cuarto trimestre</v>
          </cell>
        </row>
        <row r="12">
          <cell r="F12" t="str">
            <v>B1 - Primer bimestre</v>
          </cell>
        </row>
        <row r="13">
          <cell r="F13" t="str">
            <v>B2 - Segundo bimestre</v>
          </cell>
        </row>
        <row r="14">
          <cell r="F14" t="str">
            <v>B3 - Tercer bimestre</v>
          </cell>
        </row>
        <row r="15">
          <cell r="F15" t="str">
            <v>B4 - Cuarto bimestre</v>
          </cell>
        </row>
        <row r="16">
          <cell r="F16" t="str">
            <v>B5 - Quinto bimestre</v>
          </cell>
        </row>
        <row r="17">
          <cell r="F17" t="str">
            <v>B6 - Sexto bimestre</v>
          </cell>
        </row>
        <row r="18">
          <cell r="F18" t="str">
            <v>NE - No especificado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showGridLines="0" topLeftCell="A16" workbookViewId="0"/>
  </sheetViews>
  <sheetFormatPr baseColWidth="10" defaultRowHeight="15" x14ac:dyDescent="0.25"/>
  <sheetData>
    <row r="1" spans="1:17" ht="120" customHeight="1" thickBot="1" x14ac:dyDescent="0.3">
      <c r="A1" s="80"/>
      <c r="B1" s="80"/>
      <c r="C1" s="80"/>
      <c r="D1" s="80"/>
      <c r="E1" s="80"/>
      <c r="F1" s="107"/>
      <c r="G1" s="107"/>
      <c r="H1" s="107"/>
      <c r="I1" s="107"/>
      <c r="J1" s="107"/>
      <c r="K1" s="80"/>
      <c r="L1" s="80"/>
      <c r="M1" s="80"/>
      <c r="N1" s="80"/>
      <c r="O1" s="80"/>
      <c r="P1" s="80"/>
      <c r="Q1" s="80"/>
    </row>
    <row r="2" spans="1:17" ht="15.75" thickTop="1" x14ac:dyDescent="0.25"/>
    <row r="3" spans="1:17" x14ac:dyDescent="0.25">
      <c r="A3" s="108" t="s">
        <v>69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1:17" x14ac:dyDescent="0.25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</row>
    <row r="5" spans="1:17" x14ac:dyDescent="0.25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8" spans="1:17" x14ac:dyDescent="0.25">
      <c r="A8" s="81" t="s">
        <v>70</v>
      </c>
      <c r="B8" s="106" t="s">
        <v>72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</row>
    <row r="9" spans="1:17" x14ac:dyDescent="0.25">
      <c r="A9" s="81" t="s">
        <v>71</v>
      </c>
      <c r="B9" s="106" t="s">
        <v>73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</row>
    <row r="10" spans="1:17" x14ac:dyDescent="0.25">
      <c r="A10" s="81" t="s">
        <v>78</v>
      </c>
      <c r="B10" s="106" t="s">
        <v>75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</row>
    <row r="11" spans="1:17" x14ac:dyDescent="0.25">
      <c r="A11" s="81" t="s">
        <v>79</v>
      </c>
      <c r="B11" s="106" t="s">
        <v>76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17" x14ac:dyDescent="0.25">
      <c r="A12" s="81" t="s">
        <v>80</v>
      </c>
      <c r="B12" s="106" t="s">
        <v>77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</row>
    <row r="13" spans="1:17" x14ac:dyDescent="0.25">
      <c r="A13" s="81" t="s">
        <v>81</v>
      </c>
      <c r="B13" s="106" t="s">
        <v>74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</row>
    <row r="14" spans="1:17" x14ac:dyDescent="0.25"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</row>
    <row r="15" spans="1:17" x14ac:dyDescent="0.25"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</row>
    <row r="16" spans="1:17" x14ac:dyDescent="0.25"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2:15" x14ac:dyDescent="0.25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</row>
    <row r="18" spans="2:15" x14ac:dyDescent="0.25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</row>
    <row r="19" spans="2:15" x14ac:dyDescent="0.25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2:15" x14ac:dyDescent="0.25"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</row>
  </sheetData>
  <mergeCells count="15">
    <mergeCell ref="B18:O18"/>
    <mergeCell ref="B19:O19"/>
    <mergeCell ref="B20:O20"/>
    <mergeCell ref="B12:O12"/>
    <mergeCell ref="B13:O13"/>
    <mergeCell ref="B14:O14"/>
    <mergeCell ref="B15:O15"/>
    <mergeCell ref="B16:O16"/>
    <mergeCell ref="B17:O17"/>
    <mergeCell ref="B11:O11"/>
    <mergeCell ref="F1:J1"/>
    <mergeCell ref="A3:O5"/>
    <mergeCell ref="B8:O8"/>
    <mergeCell ref="B9:O9"/>
    <mergeCell ref="B10:O10"/>
  </mergeCells>
  <hyperlinks>
    <hyperlink ref="A8" location="'01RGI'!A1" display="01RGI"/>
    <hyperlink ref="A9" location="'02TF'!A1" display="02TF"/>
    <hyperlink ref="A10" location="'03TEEA'!A1" display="03TEEA"/>
    <hyperlink ref="A11" location="'04PED'!A1" display="04PED"/>
    <hyperlink ref="A12" location="'05RESE'!A1" display="05RESE"/>
    <hyperlink ref="A13" location="'06TPES'!A1" display="06TPES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showGridLines="0" topLeftCell="A19" zoomScale="80" zoomScaleNormal="80" workbookViewId="0">
      <selection activeCell="E14" sqref="E14:V22"/>
    </sheetView>
  </sheetViews>
  <sheetFormatPr baseColWidth="10" defaultColWidth="11.42578125" defaultRowHeight="15" x14ac:dyDescent="0.25"/>
  <cols>
    <col min="1" max="1" width="13.42578125" style="1" bestFit="1" customWidth="1"/>
    <col min="2" max="2" width="11.42578125" style="1"/>
    <col min="3" max="3" width="34.7109375" style="1" customWidth="1"/>
    <col min="4" max="4" width="17.5703125" style="1" customWidth="1"/>
    <col min="5" max="5" width="8.140625" style="1" bestFit="1" customWidth="1"/>
    <col min="6" max="6" width="5.140625" style="1" customWidth="1"/>
    <col min="7" max="11" width="5.28515625" style="1" customWidth="1"/>
    <col min="12" max="13" width="5" style="1" customWidth="1"/>
    <col min="14" max="15" width="4.85546875" style="1" customWidth="1"/>
    <col min="16" max="19" width="5.42578125" style="1" customWidth="1"/>
    <col min="20" max="20" width="5.28515625" style="1" customWidth="1"/>
    <col min="21" max="21" width="5.5703125" style="1" customWidth="1"/>
    <col min="22" max="22" width="5.7109375" style="1" customWidth="1"/>
    <col min="23" max="23" width="10.140625" style="1" customWidth="1"/>
    <col min="24" max="16384" width="11.42578125" style="1"/>
  </cols>
  <sheetData>
    <row r="1" spans="1:29" ht="80.25" customHeight="1" x14ac:dyDescent="0.25">
      <c r="A1" s="82" t="s">
        <v>82</v>
      </c>
    </row>
    <row r="2" spans="1:29" ht="18.75" x14ac:dyDescent="0.3">
      <c r="C2" s="122" t="s">
        <v>0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3"/>
      <c r="Y2" s="3"/>
      <c r="Z2" s="3"/>
      <c r="AA2" s="3"/>
      <c r="AB2" s="3"/>
      <c r="AC2" s="3"/>
    </row>
    <row r="3" spans="1:29" ht="15.75" x14ac:dyDescent="0.25">
      <c r="C3" s="113" t="s">
        <v>1</v>
      </c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4"/>
      <c r="Y3" s="4"/>
      <c r="Z3" s="4"/>
      <c r="AA3" s="4"/>
      <c r="AB3" s="4"/>
      <c r="AC3" s="4"/>
    </row>
    <row r="4" spans="1:29" ht="15.75" x14ac:dyDescent="0.25">
      <c r="C4" s="113" t="s">
        <v>2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4"/>
      <c r="Y4" s="4"/>
      <c r="Z4" s="4"/>
      <c r="AA4" s="4"/>
      <c r="AB4" s="4"/>
      <c r="AC4" s="4"/>
    </row>
    <row r="5" spans="1:29" x14ac:dyDescent="0.25">
      <c r="C5" s="5"/>
    </row>
    <row r="6" spans="1:29" ht="15.75" x14ac:dyDescent="0.25">
      <c r="C6" s="129" t="s">
        <v>24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6"/>
      <c r="Y6" s="6"/>
      <c r="Z6" s="6"/>
      <c r="AA6" s="6"/>
      <c r="AB6" s="6"/>
      <c r="AC6" s="6"/>
    </row>
    <row r="7" spans="1:29" ht="18.75" x14ac:dyDescent="0.3">
      <c r="C7" s="127" t="s">
        <v>91</v>
      </c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</row>
    <row r="8" spans="1:29" ht="18.75" x14ac:dyDescent="0.3">
      <c r="C8" s="133" t="s">
        <v>89</v>
      </c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</row>
    <row r="9" spans="1:29" ht="18.75" x14ac:dyDescent="0.3">
      <c r="C9" s="134" t="s">
        <v>92</v>
      </c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</row>
    <row r="10" spans="1:29" ht="15.75" thickBot="1" x14ac:dyDescent="0.3"/>
    <row r="11" spans="1:29" ht="19.5" thickBot="1" x14ac:dyDescent="0.35">
      <c r="C11" s="130" t="s">
        <v>90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2"/>
    </row>
    <row r="12" spans="1:29" ht="16.5" thickTop="1" x14ac:dyDescent="0.25">
      <c r="C12" s="123" t="s">
        <v>11</v>
      </c>
      <c r="D12" s="120" t="s">
        <v>10</v>
      </c>
      <c r="E12" s="117" t="s">
        <v>3</v>
      </c>
      <c r="F12" s="118"/>
      <c r="G12" s="119"/>
      <c r="H12" s="117" t="s">
        <v>22</v>
      </c>
      <c r="I12" s="118"/>
      <c r="J12" s="119"/>
      <c r="K12" s="117" t="s">
        <v>4</v>
      </c>
      <c r="L12" s="118"/>
      <c r="M12" s="119"/>
      <c r="N12" s="117" t="s">
        <v>21</v>
      </c>
      <c r="O12" s="118"/>
      <c r="P12" s="119"/>
      <c r="Q12" s="117" t="s">
        <v>23</v>
      </c>
      <c r="R12" s="118"/>
      <c r="S12" s="119"/>
      <c r="T12" s="117" t="s">
        <v>9</v>
      </c>
      <c r="U12" s="118"/>
      <c r="V12" s="118"/>
      <c r="W12" s="125" t="s">
        <v>16</v>
      </c>
    </row>
    <row r="13" spans="1:29" ht="15.75" x14ac:dyDescent="0.25">
      <c r="C13" s="124"/>
      <c r="D13" s="121"/>
      <c r="E13" s="32" t="s">
        <v>53</v>
      </c>
      <c r="F13" s="32" t="s">
        <v>52</v>
      </c>
      <c r="G13" s="50" t="s">
        <v>51</v>
      </c>
      <c r="H13" s="49" t="s">
        <v>54</v>
      </c>
      <c r="I13" s="49" t="s">
        <v>52</v>
      </c>
      <c r="J13" s="50" t="s">
        <v>51</v>
      </c>
      <c r="K13" s="49" t="s">
        <v>53</v>
      </c>
      <c r="L13" s="49" t="s">
        <v>52</v>
      </c>
      <c r="M13" s="50" t="s">
        <v>51</v>
      </c>
      <c r="N13" s="49" t="s">
        <v>53</v>
      </c>
      <c r="O13" s="49" t="s">
        <v>52</v>
      </c>
      <c r="P13" s="50" t="s">
        <v>51</v>
      </c>
      <c r="Q13" s="51" t="s">
        <v>53</v>
      </c>
      <c r="R13" s="51" t="s">
        <v>52</v>
      </c>
      <c r="S13" s="50" t="s">
        <v>51</v>
      </c>
      <c r="T13" s="49" t="s">
        <v>53</v>
      </c>
      <c r="U13" s="49" t="s">
        <v>52</v>
      </c>
      <c r="V13" s="48" t="s">
        <v>51</v>
      </c>
      <c r="W13" s="126"/>
    </row>
    <row r="14" spans="1:29" ht="15.75" customHeight="1" x14ac:dyDescent="0.25">
      <c r="C14" s="115" t="s">
        <v>14</v>
      </c>
      <c r="D14" s="94" t="s">
        <v>6</v>
      </c>
      <c r="E14" s="47">
        <v>14</v>
      </c>
      <c r="F14" s="47">
        <v>3</v>
      </c>
      <c r="G14" s="95">
        <f>SUM(E14:F14)</f>
        <v>17</v>
      </c>
      <c r="H14" s="46">
        <v>6</v>
      </c>
      <c r="I14" s="46">
        <v>0</v>
      </c>
      <c r="J14" s="95">
        <f>SUM(H14:I14)</f>
        <v>6</v>
      </c>
      <c r="K14" s="46">
        <v>8</v>
      </c>
      <c r="L14" s="46">
        <v>1</v>
      </c>
      <c r="M14" s="95">
        <f>SUM(K14:L14)</f>
        <v>9</v>
      </c>
      <c r="N14" s="46">
        <v>3</v>
      </c>
      <c r="O14" s="46">
        <v>0</v>
      </c>
      <c r="P14" s="95">
        <f>SUM(N14:O14)</f>
        <v>3</v>
      </c>
      <c r="Q14" s="27">
        <v>1</v>
      </c>
      <c r="R14" s="27">
        <v>0</v>
      </c>
      <c r="S14" s="95">
        <f>SUM(Q14:R14)</f>
        <v>1</v>
      </c>
      <c r="T14" s="46">
        <v>19</v>
      </c>
      <c r="U14" s="46">
        <v>17</v>
      </c>
      <c r="V14" s="96">
        <f>SUM(T14:U14)</f>
        <v>36</v>
      </c>
      <c r="W14" s="97">
        <f>SUM(G14,J14,M14,P14,S14,V14)</f>
        <v>72</v>
      </c>
    </row>
    <row r="15" spans="1:29" ht="15.75" x14ac:dyDescent="0.25">
      <c r="C15" s="115"/>
      <c r="D15" s="98" t="s">
        <v>17</v>
      </c>
      <c r="E15" s="47">
        <v>3</v>
      </c>
      <c r="F15" s="47">
        <v>1</v>
      </c>
      <c r="G15" s="95">
        <f t="shared" ref="G15:G22" si="0">SUM(E15:F15)</f>
        <v>4</v>
      </c>
      <c r="H15" s="46">
        <v>4</v>
      </c>
      <c r="I15" s="46">
        <v>0</v>
      </c>
      <c r="J15" s="95">
        <f t="shared" ref="J15:J22" si="1">SUM(H15:I15)</f>
        <v>4</v>
      </c>
      <c r="K15" s="46">
        <v>2</v>
      </c>
      <c r="L15" s="46">
        <v>1</v>
      </c>
      <c r="M15" s="95">
        <f t="shared" ref="M15:M22" si="2">SUM(K15:L15)</f>
        <v>3</v>
      </c>
      <c r="N15" s="46">
        <v>4</v>
      </c>
      <c r="O15" s="46">
        <v>1</v>
      </c>
      <c r="P15" s="95">
        <f t="shared" ref="P15:P22" si="3">SUM(N15:O15)</f>
        <v>5</v>
      </c>
      <c r="Q15" s="27">
        <v>4</v>
      </c>
      <c r="R15" s="27">
        <v>0</v>
      </c>
      <c r="S15" s="95">
        <f t="shared" ref="S15:S22" si="4">SUM(Q15:R15)</f>
        <v>4</v>
      </c>
      <c r="T15" s="46">
        <v>20</v>
      </c>
      <c r="U15" s="46">
        <v>0</v>
      </c>
      <c r="V15" s="96">
        <f t="shared" ref="V15:V22" si="5">SUM(T15:U15)</f>
        <v>20</v>
      </c>
      <c r="W15" s="97">
        <f>SUM(G15,J15,M15,P15,S15,V15)</f>
        <v>40</v>
      </c>
    </row>
    <row r="16" spans="1:29" ht="15.75" x14ac:dyDescent="0.25">
      <c r="C16" s="115"/>
      <c r="D16" s="94" t="s">
        <v>25</v>
      </c>
      <c r="E16" s="99">
        <v>14</v>
      </c>
      <c r="F16" s="99">
        <v>2</v>
      </c>
      <c r="G16" s="95">
        <f t="shared" si="0"/>
        <v>16</v>
      </c>
      <c r="H16" s="100">
        <v>3</v>
      </c>
      <c r="I16" s="100">
        <v>0</v>
      </c>
      <c r="J16" s="95">
        <f t="shared" si="1"/>
        <v>3</v>
      </c>
      <c r="K16" s="100">
        <v>6</v>
      </c>
      <c r="L16" s="100">
        <v>0</v>
      </c>
      <c r="M16" s="95">
        <f t="shared" si="2"/>
        <v>6</v>
      </c>
      <c r="N16" s="100">
        <v>1</v>
      </c>
      <c r="O16" s="100">
        <v>1</v>
      </c>
      <c r="P16" s="95">
        <f t="shared" si="3"/>
        <v>2</v>
      </c>
      <c r="Q16" s="100">
        <v>3</v>
      </c>
      <c r="R16" s="100">
        <v>0</v>
      </c>
      <c r="S16" s="95">
        <f t="shared" si="4"/>
        <v>3</v>
      </c>
      <c r="T16" s="100">
        <v>0</v>
      </c>
      <c r="U16" s="100">
        <v>0</v>
      </c>
      <c r="V16" s="96">
        <f t="shared" si="5"/>
        <v>0</v>
      </c>
      <c r="W16" s="97">
        <f t="shared" ref="W16:W21" si="6">SUM(G16,J16,M16,P16,S16,V16)</f>
        <v>30</v>
      </c>
    </row>
    <row r="17" spans="3:23" ht="15.75" x14ac:dyDescent="0.25">
      <c r="C17" s="114" t="s">
        <v>15</v>
      </c>
      <c r="D17" s="94" t="s">
        <v>5</v>
      </c>
      <c r="E17" s="47">
        <v>212</v>
      </c>
      <c r="F17" s="47">
        <v>60</v>
      </c>
      <c r="G17" s="95">
        <f t="shared" si="0"/>
        <v>272</v>
      </c>
      <c r="H17" s="46">
        <v>38</v>
      </c>
      <c r="I17" s="46">
        <v>11</v>
      </c>
      <c r="J17" s="95">
        <f t="shared" si="1"/>
        <v>49</v>
      </c>
      <c r="K17" s="46">
        <v>49</v>
      </c>
      <c r="L17" s="46">
        <v>8</v>
      </c>
      <c r="M17" s="95">
        <f t="shared" si="2"/>
        <v>57</v>
      </c>
      <c r="N17" s="46">
        <v>91</v>
      </c>
      <c r="O17" s="46">
        <v>12</v>
      </c>
      <c r="P17" s="95">
        <f t="shared" si="3"/>
        <v>103</v>
      </c>
      <c r="Q17" s="27">
        <v>0</v>
      </c>
      <c r="R17" s="27">
        <v>0</v>
      </c>
      <c r="S17" s="95">
        <f t="shared" si="4"/>
        <v>0</v>
      </c>
      <c r="T17" s="46">
        <v>0</v>
      </c>
      <c r="U17" s="46">
        <v>0</v>
      </c>
      <c r="V17" s="96">
        <f t="shared" si="5"/>
        <v>0</v>
      </c>
      <c r="W17" s="97">
        <f t="shared" si="6"/>
        <v>481</v>
      </c>
    </row>
    <row r="18" spans="3:23" ht="15.75" x14ac:dyDescent="0.25">
      <c r="C18" s="114"/>
      <c r="D18" s="94" t="s">
        <v>18</v>
      </c>
      <c r="E18" s="47">
        <v>25</v>
      </c>
      <c r="F18" s="47">
        <v>0</v>
      </c>
      <c r="G18" s="95">
        <f t="shared" si="0"/>
        <v>25</v>
      </c>
      <c r="H18" s="46">
        <v>0</v>
      </c>
      <c r="I18" s="46">
        <v>0</v>
      </c>
      <c r="J18" s="95">
        <f t="shared" si="1"/>
        <v>0</v>
      </c>
      <c r="K18" s="46">
        <v>1</v>
      </c>
      <c r="L18" s="46">
        <v>0</v>
      </c>
      <c r="M18" s="95">
        <f t="shared" si="2"/>
        <v>1</v>
      </c>
      <c r="N18" s="46">
        <v>1</v>
      </c>
      <c r="O18" s="46">
        <v>0</v>
      </c>
      <c r="P18" s="95">
        <f t="shared" si="3"/>
        <v>1</v>
      </c>
      <c r="Q18" s="27">
        <v>0</v>
      </c>
      <c r="R18" s="27">
        <v>0</v>
      </c>
      <c r="S18" s="95">
        <f t="shared" si="4"/>
        <v>0</v>
      </c>
      <c r="T18" s="46">
        <v>0</v>
      </c>
      <c r="U18" s="46">
        <v>0</v>
      </c>
      <c r="V18" s="96">
        <f t="shared" si="5"/>
        <v>0</v>
      </c>
      <c r="W18" s="97">
        <f t="shared" si="6"/>
        <v>27</v>
      </c>
    </row>
    <row r="19" spans="3:23" ht="15.75" x14ac:dyDescent="0.25">
      <c r="C19" s="114" t="s">
        <v>12</v>
      </c>
      <c r="D19" s="94" t="s">
        <v>20</v>
      </c>
      <c r="E19" s="47">
        <v>0</v>
      </c>
      <c r="F19" s="47">
        <v>0</v>
      </c>
      <c r="G19" s="95">
        <f t="shared" si="0"/>
        <v>0</v>
      </c>
      <c r="H19" s="46">
        <v>114</v>
      </c>
      <c r="I19" s="46">
        <v>29</v>
      </c>
      <c r="J19" s="95">
        <f t="shared" si="1"/>
        <v>143</v>
      </c>
      <c r="K19" s="46">
        <v>0</v>
      </c>
      <c r="L19" s="46">
        <v>0</v>
      </c>
      <c r="M19" s="95">
        <f t="shared" si="2"/>
        <v>0</v>
      </c>
      <c r="N19" s="46">
        <v>0</v>
      </c>
      <c r="O19" s="46">
        <v>0</v>
      </c>
      <c r="P19" s="95">
        <f t="shared" si="3"/>
        <v>0</v>
      </c>
      <c r="Q19" s="27">
        <v>8</v>
      </c>
      <c r="R19" s="27">
        <v>2</v>
      </c>
      <c r="S19" s="95">
        <f t="shared" si="4"/>
        <v>10</v>
      </c>
      <c r="T19" s="46">
        <v>0</v>
      </c>
      <c r="U19" s="46">
        <v>0</v>
      </c>
      <c r="V19" s="96">
        <f t="shared" si="5"/>
        <v>0</v>
      </c>
      <c r="W19" s="97">
        <f t="shared" si="6"/>
        <v>153</v>
      </c>
    </row>
    <row r="20" spans="3:23" ht="15.75" x14ac:dyDescent="0.25">
      <c r="C20" s="114"/>
      <c r="D20" s="98" t="s">
        <v>7</v>
      </c>
      <c r="E20" s="47">
        <v>2</v>
      </c>
      <c r="F20" s="47">
        <v>0</v>
      </c>
      <c r="G20" s="95">
        <f t="shared" si="0"/>
        <v>2</v>
      </c>
      <c r="H20" s="46">
        <v>9</v>
      </c>
      <c r="I20" s="46">
        <v>0</v>
      </c>
      <c r="J20" s="95">
        <f t="shared" si="1"/>
        <v>9</v>
      </c>
      <c r="K20" s="46">
        <v>1</v>
      </c>
      <c r="L20" s="46">
        <v>0</v>
      </c>
      <c r="M20" s="95">
        <f t="shared" si="2"/>
        <v>1</v>
      </c>
      <c r="N20" s="46">
        <v>1</v>
      </c>
      <c r="O20" s="46">
        <v>0</v>
      </c>
      <c r="P20" s="95">
        <f t="shared" si="3"/>
        <v>1</v>
      </c>
      <c r="Q20" s="27">
        <v>3</v>
      </c>
      <c r="R20" s="27">
        <v>0</v>
      </c>
      <c r="S20" s="95">
        <f t="shared" si="4"/>
        <v>3</v>
      </c>
      <c r="T20" s="46">
        <v>0</v>
      </c>
      <c r="U20" s="46">
        <v>0</v>
      </c>
      <c r="V20" s="96">
        <f t="shared" si="5"/>
        <v>0</v>
      </c>
      <c r="W20" s="97">
        <f t="shared" si="6"/>
        <v>16</v>
      </c>
    </row>
    <row r="21" spans="3:23" ht="15.75" x14ac:dyDescent="0.25">
      <c r="C21" s="114" t="s">
        <v>13</v>
      </c>
      <c r="D21" s="94" t="s">
        <v>19</v>
      </c>
      <c r="E21" s="47">
        <v>0</v>
      </c>
      <c r="F21" s="47">
        <v>0</v>
      </c>
      <c r="G21" s="95">
        <f t="shared" si="0"/>
        <v>0</v>
      </c>
      <c r="H21" s="46">
        <v>0</v>
      </c>
      <c r="I21" s="46">
        <v>0</v>
      </c>
      <c r="J21" s="95">
        <f t="shared" si="1"/>
        <v>0</v>
      </c>
      <c r="K21" s="46">
        <v>106</v>
      </c>
      <c r="L21" s="46">
        <v>22</v>
      </c>
      <c r="M21" s="95">
        <f t="shared" si="2"/>
        <v>128</v>
      </c>
      <c r="N21" s="46">
        <v>0</v>
      </c>
      <c r="O21" s="46">
        <v>0</v>
      </c>
      <c r="P21" s="95">
        <f t="shared" si="3"/>
        <v>0</v>
      </c>
      <c r="Q21" s="27">
        <v>8</v>
      </c>
      <c r="R21" s="27">
        <v>1</v>
      </c>
      <c r="S21" s="95">
        <f t="shared" si="4"/>
        <v>9</v>
      </c>
      <c r="T21" s="46">
        <v>0</v>
      </c>
      <c r="U21" s="46">
        <v>0</v>
      </c>
      <c r="V21" s="96">
        <f t="shared" si="5"/>
        <v>0</v>
      </c>
      <c r="W21" s="97">
        <f t="shared" si="6"/>
        <v>137</v>
      </c>
    </row>
    <row r="22" spans="3:23" ht="16.5" thickBot="1" x14ac:dyDescent="0.3">
      <c r="C22" s="116"/>
      <c r="D22" s="101" t="s">
        <v>8</v>
      </c>
      <c r="E22" s="45">
        <v>2</v>
      </c>
      <c r="F22" s="45">
        <v>0</v>
      </c>
      <c r="G22" s="95">
        <f t="shared" si="0"/>
        <v>2</v>
      </c>
      <c r="H22" s="44">
        <v>1</v>
      </c>
      <c r="I22" s="44">
        <v>0</v>
      </c>
      <c r="J22" s="95">
        <f t="shared" si="1"/>
        <v>1</v>
      </c>
      <c r="K22" s="44">
        <v>10</v>
      </c>
      <c r="L22" s="44">
        <v>2</v>
      </c>
      <c r="M22" s="95">
        <f t="shared" si="2"/>
        <v>12</v>
      </c>
      <c r="N22" s="44">
        <v>0</v>
      </c>
      <c r="O22" s="44">
        <v>0</v>
      </c>
      <c r="P22" s="95">
        <f t="shared" si="3"/>
        <v>0</v>
      </c>
      <c r="Q22" s="44">
        <v>0</v>
      </c>
      <c r="R22" s="44">
        <v>0</v>
      </c>
      <c r="S22" s="95">
        <f t="shared" si="4"/>
        <v>0</v>
      </c>
      <c r="T22" s="44">
        <v>0</v>
      </c>
      <c r="U22" s="44">
        <v>0</v>
      </c>
      <c r="V22" s="96">
        <f t="shared" si="5"/>
        <v>0</v>
      </c>
      <c r="W22" s="102">
        <f>SUM(G22,J22,M22,P22,S22,V22)</f>
        <v>15</v>
      </c>
    </row>
    <row r="23" spans="3:23" ht="18" thickBot="1" x14ac:dyDescent="0.3">
      <c r="C23" s="2"/>
      <c r="D23" s="43" t="s">
        <v>16</v>
      </c>
      <c r="E23" s="41">
        <f t="shared" ref="E23:V23" si="7">SUM(E14:E22)</f>
        <v>272</v>
      </c>
      <c r="F23" s="41">
        <f t="shared" si="7"/>
        <v>66</v>
      </c>
      <c r="G23" s="103">
        <f t="shared" si="7"/>
        <v>338</v>
      </c>
      <c r="H23" s="41">
        <f t="shared" si="7"/>
        <v>175</v>
      </c>
      <c r="I23" s="41">
        <f t="shared" si="7"/>
        <v>40</v>
      </c>
      <c r="J23" s="103">
        <f t="shared" si="7"/>
        <v>215</v>
      </c>
      <c r="K23" s="41">
        <f t="shared" si="7"/>
        <v>183</v>
      </c>
      <c r="L23" s="41">
        <f t="shared" si="7"/>
        <v>34</v>
      </c>
      <c r="M23" s="103">
        <f t="shared" si="7"/>
        <v>217</v>
      </c>
      <c r="N23" s="41">
        <f t="shared" si="7"/>
        <v>101</v>
      </c>
      <c r="O23" s="41">
        <f t="shared" si="7"/>
        <v>14</v>
      </c>
      <c r="P23" s="103">
        <f t="shared" si="7"/>
        <v>115</v>
      </c>
      <c r="Q23" s="42">
        <f>SUM(Q14:Q22)</f>
        <v>27</v>
      </c>
      <c r="R23" s="42">
        <f>SUM(R14:R22)</f>
        <v>3</v>
      </c>
      <c r="S23" s="103">
        <f>SUM(S14:S22)</f>
        <v>30</v>
      </c>
      <c r="T23" s="41">
        <f t="shared" si="7"/>
        <v>39</v>
      </c>
      <c r="U23" s="41">
        <f t="shared" si="7"/>
        <v>17</v>
      </c>
      <c r="V23" s="104">
        <f t="shared" si="7"/>
        <v>56</v>
      </c>
      <c r="W23" s="105">
        <f>SUM(W14:W22)</f>
        <v>971</v>
      </c>
    </row>
    <row r="25" spans="3:23" ht="15.75" thickBot="1" x14ac:dyDescent="0.3"/>
    <row r="26" spans="3:23" ht="15.75" thickBot="1" x14ac:dyDescent="0.3">
      <c r="D26" s="60" t="s">
        <v>50</v>
      </c>
      <c r="E26" s="64">
        <f>SUM(F23,I23,L23,O23,R23,U23)</f>
        <v>174</v>
      </c>
      <c r="U26" s="112" t="s">
        <v>84</v>
      </c>
      <c r="V26" s="112"/>
      <c r="W26" s="112"/>
    </row>
    <row r="27" spans="3:23" ht="15.75" thickTop="1" x14ac:dyDescent="0.25">
      <c r="D27" s="61" t="s">
        <v>49</v>
      </c>
      <c r="E27" s="65">
        <f>SUM(E23,H23,K23,N23,Q23,T23)</f>
        <v>797</v>
      </c>
      <c r="U27" s="111" t="s">
        <v>85</v>
      </c>
      <c r="V27" s="111"/>
      <c r="W27" s="111"/>
    </row>
    <row r="28" spans="3:23" ht="16.5" thickBot="1" x14ac:dyDescent="0.3">
      <c r="D28" s="62" t="s">
        <v>48</v>
      </c>
      <c r="E28" s="63">
        <f>SUM(E26:E27)</f>
        <v>971</v>
      </c>
      <c r="U28" s="111" t="s">
        <v>86</v>
      </c>
      <c r="V28" s="111"/>
      <c r="W28" s="111"/>
    </row>
    <row r="29" spans="3:23" ht="30.75" customHeight="1" x14ac:dyDescent="0.25">
      <c r="E29" s="40"/>
      <c r="F29" s="40"/>
      <c r="G29" s="39"/>
      <c r="H29" s="36"/>
      <c r="I29" s="36"/>
      <c r="J29" s="39"/>
      <c r="K29" s="36"/>
      <c r="L29" s="36"/>
      <c r="M29" s="39"/>
      <c r="N29" s="36"/>
      <c r="O29" s="36"/>
      <c r="P29" s="39"/>
      <c r="Q29" s="36"/>
      <c r="R29" s="36"/>
      <c r="S29" s="39"/>
      <c r="T29" s="36"/>
      <c r="U29" s="110" t="s">
        <v>87</v>
      </c>
      <c r="V29" s="110"/>
      <c r="W29" s="110"/>
    </row>
    <row r="30" spans="3:23" ht="15.75" x14ac:dyDescent="0.25">
      <c r="E30" s="40"/>
      <c r="F30" s="40"/>
      <c r="G30" s="39"/>
      <c r="H30" s="36"/>
      <c r="I30" s="36"/>
      <c r="J30" s="39"/>
      <c r="K30" s="36"/>
      <c r="L30" s="36"/>
      <c r="M30" s="39"/>
      <c r="N30" s="36"/>
      <c r="O30" s="36"/>
      <c r="P30" s="39"/>
      <c r="Q30" s="36"/>
      <c r="R30" s="36"/>
      <c r="S30" s="39"/>
      <c r="T30" s="36"/>
      <c r="U30" s="36"/>
    </row>
    <row r="31" spans="3:23" ht="15.75" x14ac:dyDescent="0.25">
      <c r="E31" s="40"/>
      <c r="F31" s="40"/>
      <c r="G31" s="39"/>
      <c r="H31" s="36"/>
      <c r="I31" s="36"/>
      <c r="J31" s="39"/>
      <c r="K31" s="36"/>
      <c r="L31" s="36"/>
      <c r="M31" s="39"/>
      <c r="N31" s="36"/>
      <c r="O31" s="36"/>
      <c r="P31" s="39"/>
      <c r="Q31" s="36"/>
      <c r="R31" s="36"/>
      <c r="S31" s="39"/>
      <c r="T31" s="36"/>
      <c r="U31" s="36"/>
    </row>
    <row r="32" spans="3:23" ht="15.75" x14ac:dyDescent="0.25">
      <c r="E32" s="40"/>
      <c r="F32" s="40"/>
      <c r="G32" s="39"/>
      <c r="H32" s="36"/>
      <c r="I32" s="36"/>
      <c r="J32" s="39"/>
      <c r="K32" s="36"/>
      <c r="L32" s="36"/>
      <c r="M32" s="39"/>
      <c r="N32" s="36"/>
      <c r="O32" s="36"/>
      <c r="P32" s="39"/>
      <c r="Q32" s="36"/>
      <c r="R32" s="36"/>
      <c r="S32" s="39"/>
      <c r="T32" s="36"/>
      <c r="U32" s="36"/>
    </row>
    <row r="33" spans="5:22" ht="15.75" x14ac:dyDescent="0.25">
      <c r="E33" s="40"/>
      <c r="F33" s="40"/>
      <c r="G33" s="39"/>
      <c r="H33" s="36"/>
      <c r="I33" s="36"/>
      <c r="J33" s="39"/>
      <c r="K33" s="36"/>
      <c r="L33" s="36"/>
      <c r="M33" s="39"/>
      <c r="N33" s="36"/>
      <c r="O33" s="36"/>
      <c r="P33" s="39"/>
      <c r="Q33" s="36"/>
      <c r="R33" s="36"/>
      <c r="S33" s="39"/>
      <c r="T33" s="36"/>
      <c r="U33" s="36"/>
      <c r="V33" s="39"/>
    </row>
    <row r="34" spans="5:22" ht="15.75" x14ac:dyDescent="0.25">
      <c r="E34" s="40"/>
      <c r="F34" s="40"/>
      <c r="G34" s="39"/>
      <c r="H34" s="36"/>
      <c r="I34" s="36"/>
      <c r="J34" s="39"/>
      <c r="K34" s="36"/>
      <c r="L34" s="36"/>
      <c r="M34" s="39"/>
      <c r="N34" s="36"/>
      <c r="O34" s="36"/>
      <c r="P34" s="39"/>
      <c r="Q34" s="36"/>
      <c r="R34" s="36"/>
      <c r="S34" s="39"/>
      <c r="T34" s="36"/>
      <c r="U34" s="36"/>
      <c r="V34" s="39"/>
    </row>
    <row r="35" spans="5:22" ht="15.75" x14ac:dyDescent="0.25">
      <c r="E35" s="40"/>
      <c r="F35" s="40"/>
      <c r="G35" s="39"/>
      <c r="H35" s="36"/>
      <c r="I35" s="36"/>
      <c r="J35" s="39"/>
      <c r="K35" s="36"/>
      <c r="L35" s="36"/>
      <c r="M35" s="39"/>
      <c r="N35" s="36"/>
      <c r="O35" s="36"/>
      <c r="P35" s="39"/>
      <c r="Q35" s="36"/>
      <c r="R35" s="36"/>
      <c r="S35" s="39"/>
      <c r="T35" s="36"/>
      <c r="U35" s="36"/>
      <c r="V35" s="39"/>
    </row>
    <row r="36" spans="5:22" ht="15.75" x14ac:dyDescent="0.25">
      <c r="E36" s="40"/>
      <c r="F36" s="40"/>
      <c r="G36" s="39"/>
      <c r="H36" s="36"/>
      <c r="I36" s="36"/>
      <c r="J36" s="39"/>
      <c r="K36" s="36"/>
      <c r="L36" s="36"/>
      <c r="M36" s="39"/>
      <c r="N36" s="36"/>
      <c r="O36" s="36"/>
      <c r="P36" s="39"/>
      <c r="Q36" s="36"/>
      <c r="R36" s="36"/>
      <c r="S36" s="39"/>
      <c r="T36" s="36"/>
      <c r="U36" s="36"/>
      <c r="V36" s="39"/>
    </row>
    <row r="37" spans="5:22" ht="15.75" x14ac:dyDescent="0.25">
      <c r="E37" s="40"/>
      <c r="F37" s="40"/>
      <c r="G37" s="39"/>
      <c r="H37" s="36"/>
      <c r="I37" s="36"/>
      <c r="J37" s="39"/>
      <c r="K37" s="36"/>
      <c r="L37" s="36"/>
      <c r="M37" s="39"/>
      <c r="N37" s="36"/>
      <c r="O37" s="36"/>
      <c r="P37" s="39"/>
      <c r="Q37" s="36"/>
      <c r="R37" s="36"/>
      <c r="S37" s="39"/>
      <c r="T37" s="36"/>
      <c r="U37" s="36"/>
      <c r="V37" s="39"/>
    </row>
  </sheetData>
  <mergeCells count="25">
    <mergeCell ref="C2:W2"/>
    <mergeCell ref="C12:C13"/>
    <mergeCell ref="W12:W13"/>
    <mergeCell ref="C7:W7"/>
    <mergeCell ref="C6:W6"/>
    <mergeCell ref="C4:W4"/>
    <mergeCell ref="C11:W11"/>
    <mergeCell ref="C8:W8"/>
    <mergeCell ref="C9:W9"/>
    <mergeCell ref="T12:V12"/>
    <mergeCell ref="N12:P12"/>
    <mergeCell ref="K12:M12"/>
    <mergeCell ref="U29:W29"/>
    <mergeCell ref="U28:W28"/>
    <mergeCell ref="U27:W27"/>
    <mergeCell ref="U26:W26"/>
    <mergeCell ref="C3:W3"/>
    <mergeCell ref="C19:C20"/>
    <mergeCell ref="C14:C16"/>
    <mergeCell ref="C17:C18"/>
    <mergeCell ref="C21:C22"/>
    <mergeCell ref="H12:J12"/>
    <mergeCell ref="E12:G12"/>
    <mergeCell ref="Q12:S12"/>
    <mergeCell ref="D12:D13"/>
  </mergeCells>
  <hyperlinks>
    <hyperlink ref="A1" location="Hoja1!A1" display="Índic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7"/>
  <sheetViews>
    <sheetView showGridLines="0" topLeftCell="A7" zoomScale="80" zoomScaleNormal="80" workbookViewId="0">
      <selection activeCell="E18" sqref="E18"/>
    </sheetView>
  </sheetViews>
  <sheetFormatPr baseColWidth="10" defaultColWidth="11.42578125" defaultRowHeight="15" x14ac:dyDescent="0.25"/>
  <cols>
    <col min="1" max="1" width="13.42578125" style="1" bestFit="1" customWidth="1"/>
    <col min="2" max="2" width="3.5703125" style="1" customWidth="1"/>
    <col min="3" max="3" width="34.7109375" style="1" customWidth="1"/>
    <col min="4" max="4" width="21" style="1" bestFit="1" customWidth="1"/>
    <col min="5" max="5" width="11" style="1" bestFit="1" customWidth="1"/>
    <col min="6" max="6" width="10.28515625" style="1" bestFit="1" customWidth="1"/>
    <col min="7" max="7" width="21.5703125" style="1" customWidth="1"/>
    <col min="8" max="8" width="13" style="1" customWidth="1"/>
    <col min="9" max="9" width="21" style="1" bestFit="1" customWidth="1"/>
    <col min="10" max="10" width="16.5703125" style="1" customWidth="1"/>
    <col min="11" max="11" width="5.28515625" style="1" customWidth="1"/>
    <col min="12" max="12" width="7" style="1" bestFit="1" customWidth="1"/>
    <col min="13" max="13" width="5.28515625" style="1" customWidth="1"/>
    <col min="14" max="14" width="5" style="1" customWidth="1"/>
    <col min="15" max="15" width="7" style="1" bestFit="1" customWidth="1"/>
    <col min="16" max="17" width="4.85546875" style="1" customWidth="1"/>
    <col min="18" max="21" width="5.42578125" style="1" customWidth="1"/>
    <col min="22" max="22" width="5.28515625" style="1" customWidth="1"/>
    <col min="23" max="24" width="4.85546875" style="1" customWidth="1"/>
    <col min="25" max="25" width="9.42578125" style="1" customWidth="1"/>
    <col min="26" max="26" width="3.85546875" style="1" customWidth="1"/>
    <col min="27" max="27" width="21" style="1" bestFit="1" customWidth="1"/>
    <col min="28" max="16384" width="11.42578125" style="1"/>
  </cols>
  <sheetData>
    <row r="1" spans="1:31" ht="80.25" customHeight="1" x14ac:dyDescent="0.25">
      <c r="A1" s="82" t="s">
        <v>82</v>
      </c>
    </row>
    <row r="2" spans="1:31" ht="18.75" x14ac:dyDescent="0.3">
      <c r="C2" s="122" t="s">
        <v>0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5.75" customHeight="1" x14ac:dyDescent="0.25">
      <c r="C3" s="113" t="s">
        <v>1</v>
      </c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15.75" customHeight="1" x14ac:dyDescent="0.25">
      <c r="C4" s="113" t="s">
        <v>2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15" customHeight="1" x14ac:dyDescent="0.25">
      <c r="C5" s="5"/>
    </row>
    <row r="6" spans="1:31" ht="15.75" customHeight="1" x14ac:dyDescent="0.25">
      <c r="C6" s="129" t="s">
        <v>24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8.75" x14ac:dyDescent="0.3"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25"/>
      <c r="S7" s="25"/>
      <c r="T7" s="25"/>
      <c r="U7" s="25"/>
      <c r="V7" s="25"/>
      <c r="W7" s="25"/>
      <c r="X7" s="25"/>
      <c r="Y7" s="25"/>
    </row>
    <row r="8" spans="1:31" ht="18.75" x14ac:dyDescent="0.3">
      <c r="C8" s="133" t="s">
        <v>83</v>
      </c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93"/>
      <c r="Q8" s="93"/>
      <c r="R8" s="93"/>
      <c r="S8" s="93"/>
      <c r="T8" s="93"/>
      <c r="U8" s="93"/>
      <c r="V8" s="93"/>
      <c r="W8" s="93"/>
      <c r="X8" s="25"/>
      <c r="Y8" s="25"/>
    </row>
    <row r="9" spans="1:31" ht="22.5" customHeight="1" x14ac:dyDescent="0.35">
      <c r="C9" s="162" t="s">
        <v>88</v>
      </c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92"/>
      <c r="Q9" s="92"/>
      <c r="R9" s="92"/>
      <c r="S9" s="92"/>
      <c r="T9" s="92"/>
      <c r="U9" s="92"/>
      <c r="V9" s="92"/>
      <c r="W9" s="92"/>
    </row>
    <row r="10" spans="1:31" ht="22.5" customHeight="1" thickBot="1" x14ac:dyDescent="0.35"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2"/>
      <c r="Q10" s="92"/>
      <c r="R10" s="92"/>
      <c r="S10" s="92"/>
      <c r="T10" s="92"/>
      <c r="U10" s="92"/>
      <c r="V10" s="92"/>
      <c r="W10" s="92"/>
    </row>
    <row r="11" spans="1:31" ht="22.5" customHeight="1" thickBot="1" x14ac:dyDescent="0.35">
      <c r="C11" s="158" t="s">
        <v>55</v>
      </c>
      <c r="D11" s="159"/>
      <c r="E11" s="159"/>
      <c r="F11" s="159"/>
      <c r="G11" s="159"/>
      <c r="H11" s="160"/>
    </row>
    <row r="12" spans="1:31" ht="16.5" thickTop="1" x14ac:dyDescent="0.25">
      <c r="C12" s="150" t="s">
        <v>11</v>
      </c>
      <c r="D12" s="152" t="s">
        <v>10</v>
      </c>
      <c r="E12" s="138" t="s">
        <v>46</v>
      </c>
      <c r="F12" s="139"/>
      <c r="G12" s="142" t="s">
        <v>45</v>
      </c>
      <c r="H12" s="144" t="s">
        <v>44</v>
      </c>
      <c r="I12" s="21"/>
      <c r="J12" s="22"/>
    </row>
    <row r="13" spans="1:31" ht="16.5" customHeight="1" x14ac:dyDescent="0.25">
      <c r="C13" s="151"/>
      <c r="D13" s="153"/>
      <c r="E13" s="26" t="s">
        <v>35</v>
      </c>
      <c r="F13" s="26" t="s">
        <v>47</v>
      </c>
      <c r="G13" s="143"/>
      <c r="H13" s="145"/>
      <c r="I13" s="21"/>
      <c r="J13" s="22"/>
    </row>
    <row r="14" spans="1:31" ht="15.75" x14ac:dyDescent="0.25">
      <c r="C14" s="148" t="s">
        <v>14</v>
      </c>
      <c r="D14" s="29" t="s">
        <v>6</v>
      </c>
      <c r="E14" s="29">
        <f>SUM('01RGI'!E14,'01RGI'!H14,'01RGI'!K14,'01RGI'!N14,'01RGI'!Q14,'01RGI'!T14)</f>
        <v>51</v>
      </c>
      <c r="F14" s="29">
        <f>SUM('01RGI'!F14,'01RGI'!I14,'01RGI'!L14,'01RGI'!O14,'01RGI'!R14,'01RGI'!U14)</f>
        <v>21</v>
      </c>
      <c r="G14" s="71">
        <f>SUM(E14:F14)</f>
        <v>72</v>
      </c>
      <c r="H14" s="154">
        <f>SUM(G14:G16)</f>
        <v>142</v>
      </c>
      <c r="I14" s="21"/>
      <c r="J14" s="22"/>
    </row>
    <row r="15" spans="1:31" x14ac:dyDescent="0.25">
      <c r="C15" s="148"/>
      <c r="D15" s="29" t="s">
        <v>17</v>
      </c>
      <c r="E15" s="29">
        <f>SUM('01RGI'!E15,'01RGI'!H15,'01RGI'!K15,'01RGI'!N15,'01RGI'!Q15,'01RGI'!T15)</f>
        <v>37</v>
      </c>
      <c r="F15" s="29">
        <f>SUM('01RGI'!F15,'01RGI'!I15,'01RGI'!L15,'01RGI'!O15,'01RGI'!R15,'01RGI'!U15)</f>
        <v>3</v>
      </c>
      <c r="G15" s="71">
        <f t="shared" ref="G15:G22" si="0">SUM(E15:F15)</f>
        <v>40</v>
      </c>
      <c r="H15" s="155"/>
    </row>
    <row r="16" spans="1:31" x14ac:dyDescent="0.25">
      <c r="C16" s="148"/>
      <c r="D16" s="29" t="s">
        <v>25</v>
      </c>
      <c r="E16" s="29">
        <f>SUM('01RGI'!E16,'01RGI'!H16,'01RGI'!K16,'01RGI'!N16,'01RGI'!Q16,'01RGI'!T16)</f>
        <v>27</v>
      </c>
      <c r="F16" s="29">
        <f>SUM('01RGI'!F16,'01RGI'!I16,'01RGI'!L16,'01RGI'!O16,'01RGI'!R16,'01RGI'!U16)</f>
        <v>3</v>
      </c>
      <c r="G16" s="71">
        <f t="shared" si="0"/>
        <v>30</v>
      </c>
      <c r="H16" s="156"/>
    </row>
    <row r="17" spans="3:8" x14ac:dyDescent="0.25">
      <c r="C17" s="149" t="s">
        <v>15</v>
      </c>
      <c r="D17" s="28" t="s">
        <v>5</v>
      </c>
      <c r="E17" s="28">
        <f>SUM('01RGI'!E17,'01RGI'!H17,'01RGI'!K17,'01RGI'!N17,'01RGI'!Q17,'01RGI'!T17)</f>
        <v>390</v>
      </c>
      <c r="F17" s="28">
        <f>SUM('01RGI'!F17,'01RGI'!I17,'01RGI'!L17,'01RGI'!O17,'01RGI'!R17,'01RGI'!U17)</f>
        <v>91</v>
      </c>
      <c r="G17" s="72">
        <f t="shared" si="0"/>
        <v>481</v>
      </c>
      <c r="H17" s="157">
        <f>SUM(G17:G18)</f>
        <v>508</v>
      </c>
    </row>
    <row r="18" spans="3:8" x14ac:dyDescent="0.25">
      <c r="C18" s="149"/>
      <c r="D18" s="28" t="s">
        <v>18</v>
      </c>
      <c r="E18" s="28">
        <f>SUM('01RGI'!E18,'01RGI'!H18,'01RGI'!K18,'01RGI'!N18,'01RGI'!Q18,'01RGI'!T18)</f>
        <v>27</v>
      </c>
      <c r="F18" s="28">
        <f>SUM('01RGI'!F18,'01RGI'!I18,'01RGI'!L18,'01RGI'!O18,'01RGI'!R18,'01RGI'!U18)</f>
        <v>0</v>
      </c>
      <c r="G18" s="72">
        <f t="shared" si="0"/>
        <v>27</v>
      </c>
      <c r="H18" s="157"/>
    </row>
    <row r="19" spans="3:8" x14ac:dyDescent="0.25">
      <c r="C19" s="124" t="s">
        <v>12</v>
      </c>
      <c r="D19" s="24" t="s">
        <v>20</v>
      </c>
      <c r="E19" s="24">
        <f>SUM('01RGI'!E19,'01RGI'!H19,'01RGI'!K19,'01RGI'!N19,'01RGI'!Q19,'01RGI'!T19)</f>
        <v>122</v>
      </c>
      <c r="F19" s="24">
        <f>SUM('01RGI'!F19,'01RGI'!I19,'01RGI'!L19,'01RGI'!O19,'01RGI'!R19,'01RGI'!U19)</f>
        <v>31</v>
      </c>
      <c r="G19" s="73">
        <f t="shared" si="0"/>
        <v>153</v>
      </c>
      <c r="H19" s="137">
        <f>SUM(G19:G20)</f>
        <v>169</v>
      </c>
    </row>
    <row r="20" spans="3:8" x14ac:dyDescent="0.25">
      <c r="C20" s="124"/>
      <c r="D20" s="24" t="s">
        <v>7</v>
      </c>
      <c r="E20" s="24">
        <f>SUM('01RGI'!E20,'01RGI'!H20,'01RGI'!K20,'01RGI'!N20,'01RGI'!Q20,'01RGI'!T20)</f>
        <v>16</v>
      </c>
      <c r="F20" s="24">
        <f>SUM('01RGI'!F20,'01RGI'!I20,'01RGI'!L20,'01RGI'!O20,'01RGI'!R20,'01RGI'!U20)</f>
        <v>0</v>
      </c>
      <c r="G20" s="73">
        <f t="shared" si="0"/>
        <v>16</v>
      </c>
      <c r="H20" s="137"/>
    </row>
    <row r="21" spans="3:8" x14ac:dyDescent="0.25">
      <c r="C21" s="146" t="s">
        <v>13</v>
      </c>
      <c r="D21" s="30" t="s">
        <v>19</v>
      </c>
      <c r="E21" s="30">
        <f>SUM('01RGI'!E21,'01RGI'!H21,'01RGI'!K21,'01RGI'!N21,'01RGI'!Q21,'01RGI'!T21)</f>
        <v>114</v>
      </c>
      <c r="F21" s="30">
        <f>SUM('01RGI'!F21,'01RGI'!I21,'01RGI'!L21,'01RGI'!O21,'01RGI'!R21,'01RGI'!U21)</f>
        <v>23</v>
      </c>
      <c r="G21" s="74">
        <f t="shared" si="0"/>
        <v>137</v>
      </c>
      <c r="H21" s="140">
        <f>SUM(G21:G22)</f>
        <v>152</v>
      </c>
    </row>
    <row r="22" spans="3:8" ht="15.75" thickBot="1" x14ac:dyDescent="0.3">
      <c r="C22" s="147"/>
      <c r="D22" s="31" t="s">
        <v>8</v>
      </c>
      <c r="E22" s="31">
        <f>SUM('01RGI'!E22,'01RGI'!H22,'01RGI'!K22,'01RGI'!N22,'01RGI'!Q22,'01RGI'!T22)</f>
        <v>13</v>
      </c>
      <c r="F22" s="31">
        <f>SUM('01RGI'!F22,'01RGI'!I22,'01RGI'!L22,'01RGI'!O22,'01RGI'!R22,'01RGI'!U22)</f>
        <v>2</v>
      </c>
      <c r="G22" s="75">
        <f t="shared" si="0"/>
        <v>15</v>
      </c>
      <c r="H22" s="141"/>
    </row>
    <row r="23" spans="3:8" ht="19.5" thickBot="1" x14ac:dyDescent="0.35">
      <c r="C23" s="2"/>
      <c r="D23" s="20"/>
      <c r="E23" s="20"/>
      <c r="F23" s="20"/>
      <c r="G23" s="76"/>
      <c r="H23" s="70">
        <f>SUM(H14:H22)</f>
        <v>971</v>
      </c>
    </row>
    <row r="24" spans="3:8" x14ac:dyDescent="0.25">
      <c r="G24" s="23"/>
    </row>
    <row r="25" spans="3:8" ht="18.75" x14ac:dyDescent="0.3">
      <c r="C25" s="33"/>
      <c r="D25" s="34"/>
      <c r="E25" s="34"/>
      <c r="F25" s="34"/>
      <c r="G25" s="34"/>
    </row>
    <row r="26" spans="3:8" ht="15.75" x14ac:dyDescent="0.25">
      <c r="C26" s="135"/>
      <c r="D26" s="135"/>
      <c r="E26" s="135"/>
      <c r="F26" s="136"/>
      <c r="G26" s="34"/>
    </row>
    <row r="27" spans="3:8" ht="15.75" x14ac:dyDescent="0.25">
      <c r="C27" s="135"/>
      <c r="D27" s="35"/>
      <c r="E27" s="35"/>
      <c r="F27" s="136"/>
      <c r="G27" s="34"/>
    </row>
    <row r="28" spans="3:8" x14ac:dyDescent="0.25">
      <c r="C28" s="34"/>
      <c r="D28" s="34"/>
      <c r="E28" s="34"/>
      <c r="F28" s="36"/>
      <c r="G28" s="34"/>
    </row>
    <row r="29" spans="3:8" x14ac:dyDescent="0.25">
      <c r="C29" s="34"/>
      <c r="D29" s="34"/>
      <c r="E29" s="34"/>
      <c r="F29" s="36"/>
      <c r="G29" s="34"/>
    </row>
    <row r="30" spans="3:8" x14ac:dyDescent="0.25">
      <c r="C30" s="34"/>
      <c r="D30" s="34"/>
      <c r="E30" s="34"/>
      <c r="F30" s="36"/>
      <c r="G30" s="34"/>
    </row>
    <row r="31" spans="3:8" x14ac:dyDescent="0.25">
      <c r="C31" s="34"/>
      <c r="D31" s="34"/>
      <c r="E31" s="34"/>
      <c r="F31" s="36"/>
      <c r="G31" s="34"/>
    </row>
    <row r="32" spans="3:8" x14ac:dyDescent="0.25">
      <c r="C32" s="34"/>
      <c r="D32" s="34"/>
      <c r="E32" s="34"/>
      <c r="F32" s="36"/>
      <c r="G32" s="34"/>
    </row>
    <row r="33" spans="3:7" x14ac:dyDescent="0.25">
      <c r="C33" s="34"/>
      <c r="D33" s="34"/>
      <c r="E33" s="34"/>
      <c r="F33" s="36"/>
      <c r="G33" s="34"/>
    </row>
    <row r="34" spans="3:7" x14ac:dyDescent="0.25">
      <c r="C34" s="34"/>
      <c r="D34" s="34"/>
      <c r="E34" s="34"/>
      <c r="F34" s="36"/>
      <c r="G34" s="34"/>
    </row>
    <row r="35" spans="3:7" x14ac:dyDescent="0.25">
      <c r="C35" s="34"/>
      <c r="D35" s="34"/>
      <c r="E35" s="34"/>
      <c r="F35" s="36"/>
      <c r="G35" s="34"/>
    </row>
    <row r="36" spans="3:7" x14ac:dyDescent="0.25">
      <c r="C36" s="34"/>
      <c r="D36" s="34"/>
      <c r="E36" s="34"/>
      <c r="F36" s="36"/>
      <c r="G36" s="34"/>
    </row>
    <row r="37" spans="3:7" x14ac:dyDescent="0.25">
      <c r="C37" s="34"/>
      <c r="D37" s="34"/>
      <c r="E37" s="34"/>
      <c r="F37" s="37"/>
      <c r="G37" s="34"/>
    </row>
    <row r="38" spans="3:7" ht="18.75" customHeight="1" x14ac:dyDescent="0.35">
      <c r="C38" s="38"/>
      <c r="D38" s="34"/>
      <c r="E38" s="34"/>
      <c r="F38" s="34"/>
      <c r="G38" s="34"/>
    </row>
    <row r="39" spans="3:7" ht="15.75" x14ac:dyDescent="0.25">
      <c r="C39" s="135"/>
      <c r="D39" s="135"/>
      <c r="E39" s="135"/>
      <c r="F39" s="136"/>
      <c r="G39" s="34"/>
    </row>
    <row r="40" spans="3:7" ht="15.75" x14ac:dyDescent="0.25">
      <c r="C40" s="135"/>
      <c r="D40" s="35"/>
      <c r="E40" s="35"/>
      <c r="F40" s="136"/>
      <c r="G40" s="34"/>
    </row>
    <row r="41" spans="3:7" x14ac:dyDescent="0.25">
      <c r="C41" s="34"/>
      <c r="D41" s="34"/>
      <c r="E41" s="34"/>
      <c r="F41" s="36"/>
      <c r="G41" s="34"/>
    </row>
    <row r="42" spans="3:7" x14ac:dyDescent="0.25">
      <c r="C42" s="34"/>
      <c r="D42" s="34"/>
      <c r="E42" s="34"/>
      <c r="F42" s="36"/>
      <c r="G42" s="34"/>
    </row>
    <row r="43" spans="3:7" x14ac:dyDescent="0.25">
      <c r="C43" s="34"/>
      <c r="D43" s="34"/>
      <c r="E43" s="34"/>
      <c r="F43" s="36"/>
      <c r="G43" s="34"/>
    </row>
    <row r="44" spans="3:7" x14ac:dyDescent="0.25">
      <c r="C44" s="34"/>
      <c r="D44" s="34"/>
      <c r="E44" s="34"/>
      <c r="F44" s="36"/>
      <c r="G44" s="34"/>
    </row>
    <row r="45" spans="3:7" x14ac:dyDescent="0.25">
      <c r="C45" s="34"/>
      <c r="D45" s="34"/>
      <c r="E45" s="34"/>
      <c r="F45" s="36"/>
      <c r="G45" s="34"/>
    </row>
    <row r="46" spans="3:7" x14ac:dyDescent="0.25">
      <c r="C46" s="34"/>
      <c r="D46" s="34"/>
      <c r="E46" s="34"/>
      <c r="F46" s="36"/>
      <c r="G46" s="34"/>
    </row>
    <row r="47" spans="3:7" x14ac:dyDescent="0.25">
      <c r="C47" s="34"/>
      <c r="D47" s="34"/>
      <c r="E47" s="34"/>
      <c r="F47" s="36"/>
      <c r="G47" s="34"/>
    </row>
    <row r="48" spans="3:7" x14ac:dyDescent="0.25">
      <c r="C48" s="34"/>
      <c r="D48" s="34"/>
      <c r="E48" s="34"/>
      <c r="F48" s="36"/>
      <c r="G48" s="34"/>
    </row>
    <row r="49" spans="3:7" x14ac:dyDescent="0.25">
      <c r="C49" s="34"/>
      <c r="D49" s="34"/>
      <c r="E49" s="34"/>
      <c r="F49" s="36"/>
      <c r="G49" s="34"/>
    </row>
    <row r="50" spans="3:7" ht="1.5" customHeight="1" x14ac:dyDescent="0.25">
      <c r="C50" s="34"/>
      <c r="D50" s="34"/>
      <c r="E50" s="34"/>
      <c r="F50" s="34"/>
      <c r="G50" s="34"/>
    </row>
    <row r="51" spans="3:7" ht="24" customHeight="1" x14ac:dyDescent="0.3">
      <c r="C51" s="33"/>
      <c r="D51" s="34"/>
      <c r="E51" s="34"/>
      <c r="F51" s="34"/>
      <c r="G51" s="34"/>
    </row>
    <row r="52" spans="3:7" ht="15.75" x14ac:dyDescent="0.25">
      <c r="C52" s="135"/>
      <c r="D52" s="135"/>
      <c r="E52" s="135"/>
      <c r="F52" s="136"/>
      <c r="G52" s="34"/>
    </row>
    <row r="53" spans="3:7" ht="15.75" x14ac:dyDescent="0.25">
      <c r="C53" s="135"/>
      <c r="D53" s="35"/>
      <c r="E53" s="35"/>
      <c r="F53" s="136"/>
      <c r="G53" s="34"/>
    </row>
    <row r="54" spans="3:7" x14ac:dyDescent="0.25">
      <c r="C54" s="34"/>
      <c r="D54" s="34"/>
      <c r="E54" s="34"/>
      <c r="F54" s="36"/>
      <c r="G54" s="34"/>
    </row>
    <row r="55" spans="3:7" x14ac:dyDescent="0.25">
      <c r="C55" s="34"/>
      <c r="D55" s="34"/>
      <c r="E55" s="34"/>
      <c r="F55" s="36"/>
      <c r="G55" s="34"/>
    </row>
    <row r="56" spans="3:7" x14ac:dyDescent="0.25">
      <c r="C56" s="34"/>
      <c r="D56" s="34"/>
      <c r="E56" s="34"/>
      <c r="F56" s="36"/>
      <c r="G56" s="34"/>
    </row>
    <row r="57" spans="3:7" x14ac:dyDescent="0.25">
      <c r="C57" s="34"/>
      <c r="D57" s="34"/>
      <c r="E57" s="34"/>
      <c r="F57" s="36"/>
      <c r="G57" s="34"/>
    </row>
    <row r="58" spans="3:7" x14ac:dyDescent="0.25">
      <c r="C58" s="34"/>
      <c r="D58" s="34"/>
      <c r="E58" s="34"/>
      <c r="F58" s="36"/>
      <c r="G58" s="34"/>
    </row>
    <row r="59" spans="3:7" x14ac:dyDescent="0.25">
      <c r="C59" s="34"/>
      <c r="D59" s="34"/>
      <c r="E59" s="34"/>
      <c r="F59" s="36"/>
      <c r="G59" s="34"/>
    </row>
    <row r="60" spans="3:7" x14ac:dyDescent="0.25">
      <c r="C60" s="34"/>
      <c r="D60" s="34"/>
      <c r="E60" s="34"/>
      <c r="F60" s="36"/>
      <c r="G60" s="34"/>
    </row>
    <row r="61" spans="3:7" x14ac:dyDescent="0.25">
      <c r="C61" s="34"/>
      <c r="D61" s="34"/>
      <c r="E61" s="34"/>
      <c r="F61" s="36"/>
      <c r="G61" s="34"/>
    </row>
    <row r="62" spans="3:7" x14ac:dyDescent="0.25">
      <c r="C62" s="34"/>
      <c r="D62" s="34"/>
      <c r="E62" s="34"/>
      <c r="F62" s="36"/>
      <c r="G62" s="34"/>
    </row>
    <row r="63" spans="3:7" x14ac:dyDescent="0.25">
      <c r="C63" s="34"/>
      <c r="D63" s="34"/>
      <c r="E63" s="34"/>
      <c r="F63" s="37"/>
      <c r="G63" s="34"/>
    </row>
    <row r="64" spans="3:7" x14ac:dyDescent="0.25">
      <c r="C64" s="34"/>
      <c r="D64" s="34"/>
      <c r="E64" s="34"/>
      <c r="F64" s="34"/>
      <c r="G64" s="34"/>
    </row>
    <row r="65" spans="3:7" ht="18.75" x14ac:dyDescent="0.3">
      <c r="C65" s="33"/>
      <c r="D65" s="34"/>
      <c r="E65" s="34"/>
      <c r="F65" s="34"/>
      <c r="G65" s="34"/>
    </row>
    <row r="66" spans="3:7" ht="15.75" x14ac:dyDescent="0.25">
      <c r="C66" s="135"/>
      <c r="D66" s="135"/>
      <c r="E66" s="135"/>
      <c r="F66" s="136"/>
      <c r="G66" s="34"/>
    </row>
    <row r="67" spans="3:7" ht="15.75" x14ac:dyDescent="0.25">
      <c r="C67" s="135"/>
      <c r="D67" s="35"/>
      <c r="E67" s="35"/>
      <c r="F67" s="136"/>
      <c r="G67" s="34"/>
    </row>
    <row r="68" spans="3:7" x14ac:dyDescent="0.25">
      <c r="C68" s="34"/>
      <c r="D68" s="34"/>
      <c r="E68" s="34"/>
      <c r="F68" s="36"/>
      <c r="G68" s="34"/>
    </row>
    <row r="69" spans="3:7" x14ac:dyDescent="0.25">
      <c r="C69" s="34"/>
      <c r="D69" s="34"/>
      <c r="E69" s="34"/>
      <c r="F69" s="36"/>
      <c r="G69" s="34"/>
    </row>
    <row r="70" spans="3:7" x14ac:dyDescent="0.25">
      <c r="C70" s="34"/>
      <c r="D70" s="34"/>
      <c r="E70" s="34"/>
      <c r="F70" s="36"/>
      <c r="G70" s="34"/>
    </row>
    <row r="71" spans="3:7" x14ac:dyDescent="0.25">
      <c r="C71" s="34"/>
      <c r="D71" s="34"/>
      <c r="E71" s="34"/>
      <c r="F71" s="36"/>
      <c r="G71" s="34"/>
    </row>
    <row r="72" spans="3:7" x14ac:dyDescent="0.25">
      <c r="C72" s="34"/>
      <c r="D72" s="34"/>
      <c r="E72" s="34"/>
      <c r="F72" s="36"/>
      <c r="G72" s="34"/>
    </row>
    <row r="73" spans="3:7" x14ac:dyDescent="0.25">
      <c r="C73" s="34"/>
      <c r="D73" s="34"/>
      <c r="E73" s="34"/>
      <c r="F73" s="36"/>
      <c r="G73" s="34"/>
    </row>
    <row r="74" spans="3:7" x14ac:dyDescent="0.25">
      <c r="C74" s="34"/>
      <c r="D74" s="34"/>
      <c r="E74" s="34"/>
      <c r="F74" s="36"/>
      <c r="G74" s="34"/>
    </row>
    <row r="75" spans="3:7" x14ac:dyDescent="0.25">
      <c r="C75" s="34"/>
      <c r="D75" s="34"/>
      <c r="E75" s="34"/>
      <c r="F75" s="36"/>
      <c r="G75" s="34"/>
    </row>
    <row r="76" spans="3:7" x14ac:dyDescent="0.25">
      <c r="C76" s="34"/>
      <c r="D76" s="34"/>
      <c r="E76" s="34"/>
      <c r="F76" s="36"/>
      <c r="G76" s="34"/>
    </row>
    <row r="77" spans="3:7" x14ac:dyDescent="0.25">
      <c r="C77" s="34"/>
      <c r="D77" s="34"/>
      <c r="E77" s="34"/>
      <c r="F77" s="37"/>
      <c r="G77" s="34"/>
    </row>
  </sheetData>
  <mergeCells count="33">
    <mergeCell ref="C4:O4"/>
    <mergeCell ref="C3:O3"/>
    <mergeCell ref="C2:O2"/>
    <mergeCell ref="C11:H11"/>
    <mergeCell ref="C7:Q7"/>
    <mergeCell ref="C8:O8"/>
    <mergeCell ref="C9:O9"/>
    <mergeCell ref="C6:O6"/>
    <mergeCell ref="H19:H20"/>
    <mergeCell ref="E12:F12"/>
    <mergeCell ref="C26:C27"/>
    <mergeCell ref="D26:E26"/>
    <mergeCell ref="F26:F27"/>
    <mergeCell ref="H21:H22"/>
    <mergeCell ref="G12:G13"/>
    <mergeCell ref="H12:H13"/>
    <mergeCell ref="C21:C22"/>
    <mergeCell ref="C14:C16"/>
    <mergeCell ref="C17:C18"/>
    <mergeCell ref="C19:C20"/>
    <mergeCell ref="C12:C13"/>
    <mergeCell ref="D12:D13"/>
    <mergeCell ref="H14:H16"/>
    <mergeCell ref="H17:H18"/>
    <mergeCell ref="C66:C67"/>
    <mergeCell ref="D66:E66"/>
    <mergeCell ref="F66:F67"/>
    <mergeCell ref="C39:C40"/>
    <mergeCell ref="D39:E39"/>
    <mergeCell ref="F39:F40"/>
    <mergeCell ref="C52:C53"/>
    <mergeCell ref="D52:E52"/>
    <mergeCell ref="F52:F53"/>
  </mergeCells>
  <hyperlinks>
    <hyperlink ref="A1" location="Hoja1!A1" display="Índice"/>
  </hyperlinks>
  <pageMargins left="0.7" right="0.7" top="0.75" bottom="0.75" header="0.3" footer="0.3"/>
  <pageSetup scale="6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showGridLines="0" topLeftCell="A7" zoomScale="70" zoomScaleNormal="70" zoomScaleSheetLayoutView="91" workbookViewId="0">
      <selection activeCell="D2" sqref="D2:U2"/>
    </sheetView>
  </sheetViews>
  <sheetFormatPr baseColWidth="10" defaultColWidth="11.42578125" defaultRowHeight="15" x14ac:dyDescent="0.25"/>
  <cols>
    <col min="1" max="1" width="18.42578125" bestFit="1" customWidth="1"/>
    <col min="4" max="4" width="47.28515625" customWidth="1"/>
    <col min="5" max="5" width="14.5703125" customWidth="1"/>
    <col min="6" max="6" width="14.7109375" customWidth="1"/>
  </cols>
  <sheetData>
    <row r="1" spans="1:21" ht="15" customHeight="1" x14ac:dyDescent="0.25">
      <c r="A1" s="164" t="s">
        <v>82</v>
      </c>
    </row>
    <row r="2" spans="1:21" ht="23.25" x14ac:dyDescent="0.35">
      <c r="A2" s="164"/>
      <c r="D2" s="163" t="s">
        <v>43</v>
      </c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</row>
    <row r="3" spans="1:21" ht="15" customHeight="1" x14ac:dyDescent="0.25">
      <c r="A3" s="164"/>
    </row>
    <row r="4" spans="1:21" ht="38.25" customHeight="1" x14ac:dyDescent="0.25">
      <c r="A4" s="164"/>
    </row>
    <row r="5" spans="1:21" ht="54.75" customHeight="1" x14ac:dyDescent="0.25">
      <c r="D5" s="78" t="s">
        <v>67</v>
      </c>
      <c r="E5" s="78" t="s">
        <v>26</v>
      </c>
      <c r="F5" s="78" t="s">
        <v>26</v>
      </c>
    </row>
    <row r="6" spans="1:21" ht="31.5" x14ac:dyDescent="0.25">
      <c r="D6" s="57" t="s">
        <v>63</v>
      </c>
      <c r="E6" s="52">
        <f>'02TF'!G14</f>
        <v>72</v>
      </c>
      <c r="F6" s="53">
        <f>E6/$E$15</f>
        <v>7.4150360453141093E-2</v>
      </c>
    </row>
    <row r="7" spans="1:21" ht="47.25" x14ac:dyDescent="0.25">
      <c r="D7" s="57" t="s">
        <v>64</v>
      </c>
      <c r="E7" s="52">
        <f>'02TF'!G15</f>
        <v>40</v>
      </c>
      <c r="F7" s="53">
        <f t="shared" ref="F7:F14" si="0">E7/$E$15</f>
        <v>4.1194644696189497E-2</v>
      </c>
    </row>
    <row r="8" spans="1:21" ht="31.5" x14ac:dyDescent="0.25">
      <c r="D8" s="57" t="s">
        <v>62</v>
      </c>
      <c r="E8" s="52">
        <f>'02TF'!G16</f>
        <v>30</v>
      </c>
      <c r="F8" s="53">
        <f t="shared" si="0"/>
        <v>3.0895983522142123E-2</v>
      </c>
    </row>
    <row r="9" spans="1:21" ht="31.5" x14ac:dyDescent="0.25">
      <c r="D9" s="57" t="s">
        <v>65</v>
      </c>
      <c r="E9" s="52">
        <f>'02TF'!G17</f>
        <v>481</v>
      </c>
      <c r="F9" s="53">
        <f t="shared" si="0"/>
        <v>0.49536560247167866</v>
      </c>
    </row>
    <row r="10" spans="1:21" ht="47.25" x14ac:dyDescent="0.25">
      <c r="D10" s="57" t="s">
        <v>61</v>
      </c>
      <c r="E10" s="52">
        <f>'02TF'!G18</f>
        <v>27</v>
      </c>
      <c r="F10" s="53">
        <f t="shared" si="0"/>
        <v>2.7806385169927908E-2</v>
      </c>
    </row>
    <row r="11" spans="1:21" ht="31.5" x14ac:dyDescent="0.25">
      <c r="D11" s="57" t="s">
        <v>57</v>
      </c>
      <c r="E11" s="52">
        <f>'02TF'!G19</f>
        <v>153</v>
      </c>
      <c r="F11" s="53">
        <f t="shared" si="0"/>
        <v>0.15756951596292482</v>
      </c>
    </row>
    <row r="12" spans="1:21" ht="31.5" x14ac:dyDescent="0.25">
      <c r="D12" s="57" t="s">
        <v>60</v>
      </c>
      <c r="E12" s="52">
        <f>'02TF'!G20</f>
        <v>16</v>
      </c>
      <c r="F12" s="53">
        <f t="shared" si="0"/>
        <v>1.6477857878475798E-2</v>
      </c>
    </row>
    <row r="13" spans="1:21" ht="31.5" x14ac:dyDescent="0.25">
      <c r="D13" s="57" t="s">
        <v>58</v>
      </c>
      <c r="E13" s="52">
        <f>'02TF'!G21</f>
        <v>137</v>
      </c>
      <c r="F13" s="53">
        <f t="shared" si="0"/>
        <v>0.14109165808444901</v>
      </c>
    </row>
    <row r="14" spans="1:21" ht="31.5" x14ac:dyDescent="0.25">
      <c r="D14" s="57" t="s">
        <v>59</v>
      </c>
      <c r="E14" s="52">
        <f>'02TF'!G22</f>
        <v>15</v>
      </c>
      <c r="F14" s="53">
        <f t="shared" si="0"/>
        <v>1.5447991761071062E-2</v>
      </c>
    </row>
    <row r="15" spans="1:21" ht="23.25" x14ac:dyDescent="0.25">
      <c r="D15" s="67" t="s">
        <v>16</v>
      </c>
      <c r="E15" s="68">
        <f>SUM(E6:E14)</f>
        <v>971</v>
      </c>
      <c r="F15" s="69">
        <f>SUM(F6:F14)</f>
        <v>1</v>
      </c>
    </row>
    <row r="16" spans="1:21" x14ac:dyDescent="0.25">
      <c r="F16" s="7"/>
    </row>
  </sheetData>
  <mergeCells count="2">
    <mergeCell ref="D2:U2"/>
    <mergeCell ref="A1:A4"/>
  </mergeCells>
  <hyperlinks>
    <hyperlink ref="A1:A4" location="Hoja1!A1" display="Índice"/>
  </hyperlinks>
  <pageMargins left="0.7" right="0.7" top="0.75" bottom="0.75" header="0.3" footer="0.3"/>
  <pageSetup scale="3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topLeftCell="A4" zoomScale="82" zoomScaleNormal="82" workbookViewId="0">
      <selection activeCell="D2" sqref="D2:L2"/>
    </sheetView>
  </sheetViews>
  <sheetFormatPr baseColWidth="10" defaultColWidth="11.42578125" defaultRowHeight="15" x14ac:dyDescent="0.25"/>
  <cols>
    <col min="1" max="1" width="13" bestFit="1" customWidth="1"/>
    <col min="3" max="3" width="6.42578125" customWidth="1"/>
    <col min="4" max="4" width="19.85546875" bestFit="1" customWidth="1"/>
    <col min="5" max="5" width="28.7109375" bestFit="1" customWidth="1"/>
    <col min="6" max="6" width="29.42578125" bestFit="1" customWidth="1"/>
    <col min="13" max="13" width="4.7109375" customWidth="1"/>
  </cols>
  <sheetData>
    <row r="1" spans="1:22" x14ac:dyDescent="0.25">
      <c r="A1" s="169" t="s">
        <v>82</v>
      </c>
    </row>
    <row r="2" spans="1:22" ht="21" x14ac:dyDescent="0.35">
      <c r="A2" s="169"/>
      <c r="D2" s="167" t="s">
        <v>42</v>
      </c>
      <c r="E2" s="168"/>
      <c r="F2" s="168"/>
      <c r="G2" s="168"/>
      <c r="H2" s="168"/>
      <c r="I2" s="168"/>
      <c r="J2" s="168"/>
      <c r="K2" s="168"/>
      <c r="L2" s="168"/>
    </row>
    <row r="3" spans="1:22" x14ac:dyDescent="0.25">
      <c r="A3" s="169"/>
    </row>
    <row r="4" spans="1:22" x14ac:dyDescent="0.25">
      <c r="A4" s="169"/>
    </row>
    <row r="5" spans="1:22" hidden="1" x14ac:dyDescent="0.25"/>
    <row r="6" spans="1:22" ht="60" customHeight="1" x14ac:dyDescent="0.25">
      <c r="D6" s="9" t="s">
        <v>28</v>
      </c>
      <c r="E6" s="10" t="s">
        <v>29</v>
      </c>
      <c r="F6" s="10" t="s">
        <v>31</v>
      </c>
    </row>
    <row r="7" spans="1:22" ht="15.75" x14ac:dyDescent="0.25">
      <c r="D7" s="11" t="s">
        <v>3</v>
      </c>
      <c r="E7" s="12">
        <f>SUM('01RGI'!G14:G22)</f>
        <v>338</v>
      </c>
      <c r="F7" s="13">
        <f>E7/$E$13</f>
        <v>0.34809474768280124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7"/>
    </row>
    <row r="8" spans="1:22" ht="15.75" x14ac:dyDescent="0.25">
      <c r="D8" s="14" t="s">
        <v>22</v>
      </c>
      <c r="E8" s="14">
        <f>SUM('01RGI'!J13:J22)</f>
        <v>215</v>
      </c>
      <c r="F8" s="13">
        <f t="shared" ref="F8:F12" si="0">E8/$E$13</f>
        <v>0.22142121524201855</v>
      </c>
    </row>
    <row r="9" spans="1:22" ht="15.75" x14ac:dyDescent="0.25">
      <c r="D9" s="14" t="s">
        <v>4</v>
      </c>
      <c r="E9" s="14">
        <f>SUM('01RGI'!M14:M22)</f>
        <v>217</v>
      </c>
      <c r="F9" s="13">
        <f t="shared" si="0"/>
        <v>0.22348094747682801</v>
      </c>
    </row>
    <row r="10" spans="1:22" ht="15.75" x14ac:dyDescent="0.25">
      <c r="D10" s="14" t="s">
        <v>21</v>
      </c>
      <c r="E10" s="14">
        <f>SUM('01RGI'!P14:P22)</f>
        <v>115</v>
      </c>
      <c r="F10" s="13">
        <f t="shared" si="0"/>
        <v>0.11843460350154481</v>
      </c>
    </row>
    <row r="11" spans="1:22" ht="15.75" x14ac:dyDescent="0.25">
      <c r="D11" s="14" t="s">
        <v>23</v>
      </c>
      <c r="E11" s="14">
        <f>SUM('01RGI'!S14:S22)</f>
        <v>30</v>
      </c>
      <c r="F11" s="13">
        <f t="shared" si="0"/>
        <v>3.0895983522142123E-2</v>
      </c>
    </row>
    <row r="12" spans="1:22" ht="15.75" x14ac:dyDescent="0.25">
      <c r="D12" s="14" t="s">
        <v>27</v>
      </c>
      <c r="E12" s="14">
        <f>SUM('01RGI'!V14:V22)</f>
        <v>56</v>
      </c>
      <c r="F12" s="13">
        <f t="shared" si="0"/>
        <v>5.7672502574665295E-2</v>
      </c>
    </row>
    <row r="13" spans="1:22" x14ac:dyDescent="0.25">
      <c r="D13" s="9" t="s">
        <v>32</v>
      </c>
      <c r="E13" s="9">
        <f>SUM(E7:E12)</f>
        <v>971</v>
      </c>
      <c r="F13" s="15">
        <f>SUM(F7:F12)</f>
        <v>0.99999999999999989</v>
      </c>
    </row>
    <row r="20" spans="5:10" ht="18.75" x14ac:dyDescent="0.3">
      <c r="E20" s="165" t="s">
        <v>41</v>
      </c>
      <c r="F20" s="166"/>
      <c r="G20" s="166"/>
      <c r="H20" s="166"/>
      <c r="I20" s="166"/>
      <c r="J20" s="166"/>
    </row>
    <row r="21" spans="5:10" ht="15.75" x14ac:dyDescent="0.25">
      <c r="E21" s="77" t="s">
        <v>3</v>
      </c>
      <c r="F21" s="77" t="s">
        <v>22</v>
      </c>
      <c r="G21" s="77" t="s">
        <v>4</v>
      </c>
      <c r="H21" s="77" t="s">
        <v>21</v>
      </c>
      <c r="I21" s="77" t="s">
        <v>23</v>
      </c>
      <c r="J21" s="77" t="s">
        <v>9</v>
      </c>
    </row>
    <row r="22" spans="5:10" ht="15.75" x14ac:dyDescent="0.25">
      <c r="E22" s="16">
        <f>E7</f>
        <v>338</v>
      </c>
      <c r="F22" s="16">
        <f>E8</f>
        <v>215</v>
      </c>
      <c r="G22" s="16">
        <f>E9</f>
        <v>217</v>
      </c>
      <c r="H22" s="16">
        <f>E10</f>
        <v>115</v>
      </c>
      <c r="I22" s="16">
        <f>E11</f>
        <v>30</v>
      </c>
      <c r="J22" s="16">
        <f>E12</f>
        <v>56</v>
      </c>
    </row>
  </sheetData>
  <mergeCells count="3">
    <mergeCell ref="E20:J20"/>
    <mergeCell ref="D2:L2"/>
    <mergeCell ref="A1:A4"/>
  </mergeCells>
  <hyperlinks>
    <hyperlink ref="A1" location="Hoja1!A1" display="Índice"/>
  </hyperlinks>
  <pageMargins left="0.7" right="0.7" top="0.75" bottom="0.75" header="0.3" footer="0.3"/>
  <pageSetup scale="60" orientation="landscape" r:id="rId1"/>
  <colBreaks count="1" manualBreakCount="1">
    <brk id="13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showGridLines="0" topLeftCell="A4" zoomScale="60" zoomScaleNormal="60" zoomScaleSheetLayoutView="30" workbookViewId="0">
      <selection activeCell="E4" sqref="E4:H4"/>
    </sheetView>
  </sheetViews>
  <sheetFormatPr baseColWidth="10" defaultColWidth="11.42578125" defaultRowHeight="15" x14ac:dyDescent="0.25"/>
  <cols>
    <col min="1" max="1" width="16.28515625" bestFit="1" customWidth="1"/>
    <col min="3" max="3" width="8.5703125" customWidth="1"/>
    <col min="4" max="4" width="2.85546875" hidden="1" customWidth="1"/>
    <col min="5" max="5" width="136.140625" customWidth="1"/>
    <col min="6" max="6" width="22.7109375" customWidth="1"/>
    <col min="7" max="7" width="18" customWidth="1"/>
    <col min="8" max="8" width="14.28515625" customWidth="1"/>
    <col min="21" max="21" width="6.140625" customWidth="1"/>
    <col min="25" max="25" width="11.42578125" customWidth="1"/>
  </cols>
  <sheetData>
    <row r="1" spans="1:29" x14ac:dyDescent="0.25">
      <c r="A1" s="164" t="s">
        <v>82</v>
      </c>
    </row>
    <row r="2" spans="1:29" x14ac:dyDescent="0.25">
      <c r="A2" s="164"/>
    </row>
    <row r="3" spans="1:29" x14ac:dyDescent="0.25">
      <c r="A3" s="164"/>
    </row>
    <row r="4" spans="1:29" ht="33.75" x14ac:dyDescent="0.25">
      <c r="A4" s="164"/>
      <c r="C4" s="54"/>
      <c r="D4" s="79"/>
      <c r="E4" s="173" t="s">
        <v>66</v>
      </c>
      <c r="F4" s="173"/>
      <c r="G4" s="173"/>
      <c r="H4" s="173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5"/>
    </row>
    <row r="5" spans="1:29" ht="3" customHeight="1" x14ac:dyDescent="0.35">
      <c r="E5" s="83"/>
      <c r="F5" s="83"/>
      <c r="G5" s="83"/>
      <c r="H5" s="83"/>
    </row>
    <row r="6" spans="1:29" ht="23.25" x14ac:dyDescent="0.35">
      <c r="E6" s="83"/>
      <c r="F6" s="83"/>
      <c r="G6" s="83"/>
      <c r="H6" s="83"/>
    </row>
    <row r="7" spans="1:29" ht="23.25" x14ac:dyDescent="0.35">
      <c r="E7" s="170" t="s">
        <v>40</v>
      </c>
      <c r="F7" s="171" t="s">
        <v>33</v>
      </c>
      <c r="G7" s="171"/>
      <c r="H7" s="172" t="s">
        <v>16</v>
      </c>
    </row>
    <row r="8" spans="1:29" ht="23.25" x14ac:dyDescent="0.25">
      <c r="E8" s="170"/>
      <c r="F8" s="84" t="s">
        <v>37</v>
      </c>
      <c r="G8" s="84" t="s">
        <v>38</v>
      </c>
      <c r="H8" s="172"/>
    </row>
    <row r="9" spans="1:29" ht="40.5" customHeight="1" x14ac:dyDescent="0.25">
      <c r="E9" s="85" t="str">
        <f>'03TEEA'!D6</f>
        <v>Escuela de Graduados de Alatos Estudio Estratégico (EGAEE).</v>
      </c>
      <c r="F9" s="56">
        <f>'02TF'!E14</f>
        <v>51</v>
      </c>
      <c r="G9" s="56">
        <f>'02TF'!F14</f>
        <v>21</v>
      </c>
      <c r="H9" s="56">
        <f>SUM(F9:G9)</f>
        <v>72</v>
      </c>
    </row>
    <row r="10" spans="1:29" ht="55.5" customHeight="1" x14ac:dyDescent="0.25">
      <c r="E10" s="86" t="str">
        <f>'03TEEA'!D7</f>
        <v>Escuela de Graduados En Derechos Humanos y Derecho Internacional Humanitario (EGDDHHyDIH).</v>
      </c>
      <c r="F10" s="56">
        <f>'02TF'!E15</f>
        <v>37</v>
      </c>
      <c r="G10" s="56">
        <f>'02TF'!F15</f>
        <v>3</v>
      </c>
      <c r="H10" s="56">
        <f t="shared" ref="H10:H17" si="0">SUM(F10:G10)</f>
        <v>40</v>
      </c>
    </row>
    <row r="11" spans="1:29" ht="36" customHeight="1" x14ac:dyDescent="0.25">
      <c r="E11" s="86" t="str">
        <f>'03TEEA'!D8</f>
        <v>Escuela de Graduados Militar en Doctrina Conjunta (EGDC).</v>
      </c>
      <c r="F11" s="56">
        <f>'02TF'!E16</f>
        <v>27</v>
      </c>
      <c r="G11" s="56">
        <f>'02TF'!F16</f>
        <v>3</v>
      </c>
      <c r="H11" s="56">
        <f t="shared" si="0"/>
        <v>30</v>
      </c>
    </row>
    <row r="12" spans="1:29" ht="53.25" customHeight="1" x14ac:dyDescent="0.25">
      <c r="E12" s="87" t="str">
        <f>'03TEEA'!D9</f>
        <v>Academia Militar "Batalla de las Carreras" (AMBC).</v>
      </c>
      <c r="F12" s="56">
        <f>'02TF'!E17</f>
        <v>390</v>
      </c>
      <c r="G12" s="56">
        <f>'02TF'!F17</f>
        <v>91</v>
      </c>
      <c r="H12" s="56">
        <f t="shared" si="0"/>
        <v>481</v>
      </c>
    </row>
    <row r="13" spans="1:29" ht="52.5" customHeight="1" x14ac:dyDescent="0.25">
      <c r="E13" s="86" t="str">
        <f>'03TEEA'!D10</f>
        <v>Escuela de Graduados de Estudios Militares del ERD, “Mayor General Ramiro Matos González, E.N.” (EGEMERD).</v>
      </c>
      <c r="F13" s="56">
        <f>'02TF'!E18</f>
        <v>27</v>
      </c>
      <c r="G13" s="56">
        <f>'02TF'!F18</f>
        <v>0</v>
      </c>
      <c r="H13" s="56">
        <f t="shared" si="0"/>
        <v>27</v>
      </c>
    </row>
    <row r="14" spans="1:29" ht="29.25" customHeight="1" x14ac:dyDescent="0.25">
      <c r="E14" s="86" t="str">
        <f>'03TEEA'!D11</f>
        <v>Academia Naval Vicealmirante “Cesar de Windt Lavandier” ARD.</v>
      </c>
      <c r="F14" s="56">
        <f>'02TF'!E19</f>
        <v>122</v>
      </c>
      <c r="G14" s="56">
        <f>'02TF'!F19</f>
        <v>31</v>
      </c>
      <c r="H14" s="56">
        <f t="shared" si="0"/>
        <v>153</v>
      </c>
    </row>
    <row r="15" spans="1:29" ht="34.5" customHeight="1" x14ac:dyDescent="0.25">
      <c r="E15" s="86" t="str">
        <f>'03TEEA'!D12</f>
        <v>Escuela de Graduados de Comando y Estado Mayor Naval (EGCEMN).</v>
      </c>
      <c r="F15" s="56">
        <f>'02TF'!E20</f>
        <v>16</v>
      </c>
      <c r="G15" s="56">
        <f>'02TF'!F20</f>
        <v>0</v>
      </c>
      <c r="H15" s="56">
        <f t="shared" si="0"/>
        <v>16</v>
      </c>
    </row>
    <row r="16" spans="1:29" ht="38.25" customHeight="1" x14ac:dyDescent="0.25">
      <c r="E16" s="86" t="str">
        <f>'03TEEA'!D13</f>
        <v>Academia Aérea “Frank Andrés Feliz Miranda” FARD.</v>
      </c>
      <c r="F16" s="56">
        <f>'02TF'!E21</f>
        <v>114</v>
      </c>
      <c r="G16" s="56">
        <f>'02TF'!F21</f>
        <v>23</v>
      </c>
      <c r="H16" s="56">
        <f t="shared" si="0"/>
        <v>137</v>
      </c>
    </row>
    <row r="17" spans="5:8" ht="30.75" customHeight="1" x14ac:dyDescent="0.25">
      <c r="E17" s="86" t="str">
        <f>'03TEEA'!D14</f>
        <v>Escuela de Graduados de Comando y Estado Mayor Aéreo, (EGCEMA).</v>
      </c>
      <c r="F17" s="56">
        <f>'02TF'!E22</f>
        <v>13</v>
      </c>
      <c r="G17" s="56">
        <f>'02TF'!F22</f>
        <v>2</v>
      </c>
      <c r="H17" s="56">
        <f t="shared" si="0"/>
        <v>15</v>
      </c>
    </row>
    <row r="18" spans="5:8" ht="23.25" x14ac:dyDescent="0.25">
      <c r="E18" s="66" t="s">
        <v>39</v>
      </c>
      <c r="F18" s="88">
        <f>SUM(F9:F17)</f>
        <v>797</v>
      </c>
      <c r="G18" s="88">
        <f>SUM(G9:G17)</f>
        <v>174</v>
      </c>
      <c r="H18" s="89">
        <f>SUM(H9:H17)</f>
        <v>971</v>
      </c>
    </row>
    <row r="23" spans="5:8" x14ac:dyDescent="0.25">
      <c r="G23" t="s">
        <v>56</v>
      </c>
    </row>
    <row r="29" spans="5:8" x14ac:dyDescent="0.25">
      <c r="G29" t="s">
        <v>56</v>
      </c>
    </row>
  </sheetData>
  <mergeCells count="5">
    <mergeCell ref="E7:E8"/>
    <mergeCell ref="F7:G7"/>
    <mergeCell ref="H7:H8"/>
    <mergeCell ref="E4:H4"/>
    <mergeCell ref="A1:A4"/>
  </mergeCells>
  <hyperlinks>
    <hyperlink ref="A1:A4" location="Hoja1!A1" display="Índice"/>
  </hyperlinks>
  <pageMargins left="0.7" right="0.7" top="0.75" bottom="0.75" header="0.3" footer="0.3"/>
  <pageSetup scale="3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showGridLines="0" tabSelected="1" topLeftCell="A7" zoomScale="90" zoomScaleNormal="90" workbookViewId="0">
      <selection activeCell="C2" sqref="C2:M2"/>
    </sheetView>
  </sheetViews>
  <sheetFormatPr baseColWidth="10" defaultColWidth="11.42578125" defaultRowHeight="15" x14ac:dyDescent="0.25"/>
  <cols>
    <col min="1" max="1" width="12.85546875" bestFit="1" customWidth="1"/>
    <col min="3" max="3" width="21.7109375" customWidth="1"/>
    <col min="4" max="4" width="12.7109375" bestFit="1" customWidth="1"/>
    <col min="5" max="5" width="14" bestFit="1" customWidth="1"/>
    <col min="6" max="6" width="15.28515625" customWidth="1"/>
  </cols>
  <sheetData>
    <row r="1" spans="1:13" ht="55.5" customHeight="1" x14ac:dyDescent="0.25">
      <c r="A1" s="178" t="s">
        <v>82</v>
      </c>
    </row>
    <row r="2" spans="1:13" ht="22.5" customHeight="1" x14ac:dyDescent="0.25">
      <c r="A2" s="178"/>
      <c r="C2" s="176" t="s">
        <v>93</v>
      </c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ht="15" customHeight="1" x14ac:dyDescent="0.25">
      <c r="A3" s="90"/>
    </row>
    <row r="4" spans="1:13" ht="18.75" customHeight="1" x14ac:dyDescent="0.25">
      <c r="A4" s="90"/>
      <c r="D4" s="174" t="s">
        <v>68</v>
      </c>
      <c r="E4" s="175"/>
      <c r="F4" s="175"/>
    </row>
    <row r="5" spans="1:13" ht="15.75" x14ac:dyDescent="0.25">
      <c r="D5" s="17" t="s">
        <v>33</v>
      </c>
      <c r="E5" s="17" t="s">
        <v>36</v>
      </c>
      <c r="F5" s="17" t="s">
        <v>30</v>
      </c>
    </row>
    <row r="6" spans="1:13" ht="15.75" x14ac:dyDescent="0.25">
      <c r="D6" s="18" t="s">
        <v>34</v>
      </c>
      <c r="E6" s="18">
        <f>SUM('01RGI'!E26)</f>
        <v>174</v>
      </c>
      <c r="F6" s="19">
        <f>E6/$E$8</f>
        <v>0.17919670442842431</v>
      </c>
    </row>
    <row r="7" spans="1:13" ht="15.75" x14ac:dyDescent="0.25">
      <c r="D7" s="18" t="s">
        <v>35</v>
      </c>
      <c r="E7" s="18">
        <f>SUM('01RGI'!E27)</f>
        <v>797</v>
      </c>
      <c r="F7" s="19">
        <f>E7/$E$8</f>
        <v>0.82080329557157572</v>
      </c>
    </row>
    <row r="8" spans="1:13" ht="15.75" x14ac:dyDescent="0.25">
      <c r="D8" s="17" t="s">
        <v>16</v>
      </c>
      <c r="E8" s="59">
        <f>SUM(E6:E7)</f>
        <v>971</v>
      </c>
      <c r="F8" s="58">
        <f>SUM(F6:F7)</f>
        <v>1</v>
      </c>
    </row>
  </sheetData>
  <mergeCells count="3">
    <mergeCell ref="D4:F4"/>
    <mergeCell ref="C2:M2"/>
    <mergeCell ref="A1:A2"/>
  </mergeCells>
  <hyperlinks>
    <hyperlink ref="A1:A2" location="Hoja1!A1" display="Índice"/>
  </hyperlinks>
  <pageMargins left="0.7" right="0.7" top="0.75" bottom="0.75" header="0.3" footer="0.3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Hoja1</vt:lpstr>
      <vt:lpstr>01RGI</vt:lpstr>
      <vt:lpstr>02TF</vt:lpstr>
      <vt:lpstr>03TEEA</vt:lpstr>
      <vt:lpstr>04PED</vt:lpstr>
      <vt:lpstr>05RESE</vt:lpstr>
      <vt:lpstr>06TPES</vt:lpstr>
      <vt:lpstr>'02TF'!Área_de_impresión</vt:lpstr>
      <vt:lpstr>'03TEEA'!Área_de_impresión</vt:lpstr>
      <vt:lpstr>'04PED'!Área_de_impresión</vt:lpstr>
      <vt:lpstr>'05RESE'!Área_de_impresión</vt:lpstr>
      <vt:lpstr>'06TPES'!Área_de_impresión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planificacion 2</dc:creator>
  <cp:lastModifiedBy>alizamel hernandez montilla</cp:lastModifiedBy>
  <cp:lastPrinted>2021-11-12T16:45:03Z</cp:lastPrinted>
  <dcterms:created xsi:type="dcterms:W3CDTF">2021-07-29T12:17:00Z</dcterms:created>
  <dcterms:modified xsi:type="dcterms:W3CDTF">2022-04-07T15:40:31Z</dcterms:modified>
</cp:coreProperties>
</file>